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ngutgese\OneDrive - IPC\Desktop\"/>
    </mc:Choice>
  </mc:AlternateContent>
  <xr:revisionPtr revIDLastSave="0" documentId="8_{CC00E08F-DD15-47BA-B43F-E3979ECD9350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pqFuq5FYAjiTkXqZTenrxK68RYw=="/>
    </ext>
  </extLst>
</workbook>
</file>

<file path=xl/calcChain.xml><?xml version="1.0" encoding="utf-8"?>
<calcChain xmlns="http://schemas.openxmlformats.org/spreadsheetml/2006/main">
  <c r="L58" i="1" l="1"/>
  <c r="L86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9" i="1"/>
  <c r="L37" i="1"/>
  <c r="L93" i="1"/>
  <c r="L94" i="1"/>
  <c r="L95" i="1"/>
  <c r="L122" i="1" l="1"/>
  <c r="L105" i="1"/>
  <c r="L104" i="1"/>
  <c r="L106" i="1"/>
  <c r="L114" i="1"/>
  <c r="L113" i="1"/>
  <c r="L121" i="1" l="1"/>
  <c r="L120" i="1"/>
  <c r="L123" i="1"/>
  <c r="L103" i="1"/>
  <c r="L102" i="1"/>
  <c r="L101" i="1"/>
  <c r="L112" i="1"/>
  <c r="L65" i="1"/>
  <c r="L107" i="1" l="1"/>
  <c r="L115" i="1"/>
  <c r="L124" i="1" s="1"/>
  <c r="L88" i="1"/>
  <c r="L60" i="1"/>
</calcChain>
</file>

<file path=xl/sharedStrings.xml><?xml version="1.0" encoding="utf-8"?>
<sst xmlns="http://schemas.openxmlformats.org/spreadsheetml/2006/main" count="276" uniqueCount="135">
  <si>
    <t>VIM &amp; VIGR Order Form -         Fall/Winter 2025</t>
  </si>
  <si>
    <t>Email: support@vimvigr.com            Fax: 406-258-0378                        Phone: 406-493-6131 x2</t>
  </si>
  <si>
    <t xml:space="preserve">Date: </t>
  </si>
  <si>
    <t xml:space="preserve">Trade Show: </t>
  </si>
  <si>
    <t xml:space="preserve">Sales Rep: </t>
  </si>
  <si>
    <t xml:space="preserve">Business Name:                                                            </t>
  </si>
  <si>
    <r>
      <t xml:space="preserve">Order PO# </t>
    </r>
    <r>
      <rPr>
        <i/>
        <sz val="10"/>
        <color theme="1"/>
        <rFont val="Times New Roman"/>
        <family val="1"/>
      </rPr>
      <t>(if applicable)</t>
    </r>
  </si>
  <si>
    <t xml:space="preserve">Contact: </t>
  </si>
  <si>
    <t xml:space="preserve">Email: </t>
  </si>
  <si>
    <t xml:space="preserve">Ship to Address: </t>
  </si>
  <si>
    <t xml:space="preserve">City: </t>
  </si>
  <si>
    <t>State:</t>
  </si>
  <si>
    <t xml:space="preserve">Zip: </t>
  </si>
  <si>
    <r>
      <rPr>
        <b/>
        <sz val="22"/>
        <color theme="1"/>
        <rFont val="Times New Roman"/>
        <family val="1"/>
      </rPr>
      <t>□</t>
    </r>
    <r>
      <rPr>
        <b/>
        <sz val="10"/>
        <color theme="1"/>
        <rFont val="Times New Roman"/>
        <family val="1"/>
      </rPr>
      <t xml:space="preserve">  Initial/Opening Order</t>
    </r>
  </si>
  <si>
    <r>
      <rPr>
        <b/>
        <sz val="22"/>
        <color theme="1"/>
        <rFont val="Times New Roman"/>
        <family val="1"/>
      </rPr>
      <t>□</t>
    </r>
    <r>
      <rPr>
        <b/>
        <sz val="10"/>
        <color theme="1"/>
        <rFont val="Times New Roman"/>
        <family val="1"/>
      </rPr>
      <t xml:space="preserve"> I authorize VIM &amp; VIGR to make substitutions for out of stock items</t>
    </r>
  </si>
  <si>
    <t>NEW ACCOUNTS</t>
  </si>
  <si>
    <t xml:space="preserve">Choose a Starter Package, Section 1 </t>
  </si>
  <si>
    <r>
      <t xml:space="preserve">Add additional </t>
    </r>
    <r>
      <rPr>
        <b/>
        <i/>
        <sz val="10"/>
        <color theme="1"/>
        <rFont val="Times New Roman"/>
        <family val="1"/>
      </rPr>
      <t>You Pick</t>
    </r>
    <r>
      <rPr>
        <b/>
        <sz val="10"/>
        <color theme="1"/>
        <rFont val="Times New Roman"/>
        <family val="1"/>
      </rPr>
      <t xml:space="preserve"> styles and products, Section 2</t>
    </r>
  </si>
  <si>
    <t xml:space="preserve"> 1. Starter Package - PICK ONE: </t>
  </si>
  <si>
    <t>Starter Packages are ONLY available on NEW/INITIAL Orders and include the Seasonal Pre-Pack, display, customer education brochures and a sizing kit</t>
  </si>
  <si>
    <t>□</t>
  </si>
  <si>
    <t>Basic</t>
  </si>
  <si>
    <t>Includes: Seasonal Pre-Pack (6 styles) &amp; 3+ You Pick Styles and wall display.                                                        Total pairs: 54 (minimum)</t>
  </si>
  <si>
    <t xml:space="preserve">Classic </t>
  </si>
  <si>
    <t>Includes: Seasonal Pre-Pack (6 styles)  &amp; 6+ You Pick Styles and counter display.                                                    Total pairs: 72 (minimum)</t>
  </si>
  <si>
    <t xml:space="preserve">All starter packages includes a 36-pair Seasonal Pre-Pack which includes 6 styles in popular designs, fabrics, and full size-runs. </t>
  </si>
  <si>
    <t>Check here to substitute a wall slat display for the display included in the starter package</t>
  </si>
  <si>
    <r>
      <rPr>
        <sz val="20"/>
        <color rgb="FF000000"/>
        <rFont val="Times New Roman"/>
        <family val="1"/>
      </rPr>
      <t>□</t>
    </r>
  </si>
  <si>
    <r>
      <t>Check here to purchase a plastic leg display for $30.00:</t>
    </r>
    <r>
      <rPr>
        <i/>
        <sz val="14"/>
        <color theme="1"/>
        <rFont val="Times New Roman"/>
        <family val="1"/>
      </rPr>
      <t xml:space="preserve"> </t>
    </r>
    <r>
      <rPr>
        <sz val="20"/>
        <color theme="1"/>
        <rFont val="Calibri"/>
        <family val="2"/>
      </rPr>
      <t>□</t>
    </r>
  </si>
  <si>
    <t>EXISTING ACCOUNTS</t>
  </si>
  <si>
    <t xml:space="preserve">If you would like to receive the Seasonal Pre-Pack, check the box below: </t>
  </si>
  <si>
    <t>Seasonal   Pre-Pack</t>
  </si>
  <si>
    <t>Includes: 6 Styles in popular designs, fabrics, and full size runs.  Total Pairs: 36</t>
  </si>
  <si>
    <r>
      <rPr>
        <b/>
        <sz val="18"/>
        <rFont val="Times New Roman"/>
        <family val="1"/>
      </rPr>
      <t xml:space="preserve">2. </t>
    </r>
    <r>
      <rPr>
        <b/>
        <i/>
        <sz val="18"/>
        <rFont val="Times New Roman"/>
        <family val="1"/>
      </rPr>
      <t>You Pick</t>
    </r>
    <r>
      <rPr>
        <b/>
        <sz val="18"/>
        <rFont val="Times New Roman"/>
        <family val="1"/>
      </rPr>
      <t xml:space="preserve"> Styles </t>
    </r>
    <r>
      <rPr>
        <b/>
        <i/>
        <sz val="9"/>
        <rFont val="Times New Roman"/>
        <family val="1"/>
      </rPr>
      <t>Any styles selected below are in addition to the Seasonal Pre-Pack, if purchased</t>
    </r>
  </si>
  <si>
    <t>Moderate Compression (15-20 mmHg)</t>
  </si>
  <si>
    <r>
      <t xml:space="preserve">SKU - </t>
    </r>
    <r>
      <rPr>
        <b/>
        <i/>
        <sz val="10"/>
        <rFont val="Times New Roman"/>
        <family val="1"/>
      </rPr>
      <t>Last Four</t>
    </r>
  </si>
  <si>
    <t>Fabric</t>
  </si>
  <si>
    <t>Description</t>
  </si>
  <si>
    <t>S/M</t>
  </si>
  <si>
    <t>M/L</t>
  </si>
  <si>
    <t>L/XL</t>
  </si>
  <si>
    <t>S/M     Wide Calf</t>
  </si>
  <si>
    <t>M/L     Wide Calf</t>
  </si>
  <si>
    <t>L/XL    Wide Calf</t>
  </si>
  <si>
    <t>MSRP</t>
  </si>
  <si>
    <t>Price</t>
  </si>
  <si>
    <t>Total</t>
  </si>
  <si>
    <t>0301</t>
  </si>
  <si>
    <t>Cotton</t>
  </si>
  <si>
    <t>Solid: Black</t>
  </si>
  <si>
    <t>0512</t>
  </si>
  <si>
    <t>Heathered Collection: Dark &amp; Light Grey</t>
  </si>
  <si>
    <t>1004</t>
  </si>
  <si>
    <t>Montana Plaid: Heathered Grey</t>
  </si>
  <si>
    <t>Montana Plaid: Heathered Navy**</t>
  </si>
  <si>
    <t>1033</t>
  </si>
  <si>
    <t>Heathered Collection: Navy</t>
  </si>
  <si>
    <t>Pinstripe: ROYGBIV</t>
  </si>
  <si>
    <t>1130</t>
  </si>
  <si>
    <t>Pinstripe: Cream &amp; Black</t>
  </si>
  <si>
    <t>1391</t>
  </si>
  <si>
    <t>Pinstripe: Charcoal &amp; White**</t>
  </si>
  <si>
    <t>1392</t>
  </si>
  <si>
    <t>Pinstripe: Heathered Oat &amp; Lavender**</t>
  </si>
  <si>
    <t>1401</t>
  </si>
  <si>
    <t>Rudy: Olive &amp; Red**</t>
  </si>
  <si>
    <t>1402</t>
  </si>
  <si>
    <t>Spruced Up: Cream &amp; Olive</t>
  </si>
  <si>
    <t>1393</t>
  </si>
  <si>
    <t>Nylon</t>
  </si>
  <si>
    <t>Falling Stripe: Teal &amp; Orange</t>
  </si>
  <si>
    <t>1394</t>
  </si>
  <si>
    <t>Locally Grown: Cream &amp; Purple</t>
  </si>
  <si>
    <t>1395</t>
  </si>
  <si>
    <t>Fall Harvest: Peach &amp; Rust</t>
  </si>
  <si>
    <t>0052</t>
  </si>
  <si>
    <t>Merino Wool</t>
  </si>
  <si>
    <t>1404</t>
  </si>
  <si>
    <t>Thick Stripe: Ice Blue &amp; Brown</t>
  </si>
  <si>
    <t>1400</t>
  </si>
  <si>
    <t>Thick Stripe: Dusk &amp; Cranberry</t>
  </si>
  <si>
    <t>1399</t>
  </si>
  <si>
    <t>Pinstripe: Plum &amp; Mauve</t>
  </si>
  <si>
    <t>1396</t>
  </si>
  <si>
    <t>Falling for You: Rust &amp; Gold**</t>
  </si>
  <si>
    <t>0051</t>
  </si>
  <si>
    <t>MW Nylon</t>
  </si>
  <si>
    <t>Solid: Black**</t>
  </si>
  <si>
    <t>0053</t>
  </si>
  <si>
    <t>Solid: Navy</t>
  </si>
  <si>
    <t>Solid: Blush</t>
  </si>
  <si>
    <t>1024</t>
  </si>
  <si>
    <t>Solid: Cashew</t>
  </si>
  <si>
    <t xml:space="preserve">** Style included in the Core Styles collection </t>
  </si>
  <si>
    <t>*If a size is blacked out, it is not available in this style</t>
  </si>
  <si>
    <t>Moderate-Firm Compression Collection (20-30 mmHg)</t>
  </si>
  <si>
    <t>1000</t>
  </si>
  <si>
    <t>1001</t>
  </si>
  <si>
    <t>1005</t>
  </si>
  <si>
    <t>Montana Plaid: Heathered Navy</t>
  </si>
  <si>
    <t>Pinstripe: Charcoal &amp; White</t>
  </si>
  <si>
    <t>Pinstripe: Heathered Oat &amp; Lavender</t>
  </si>
  <si>
    <t>Rudy: Olive &amp; Red</t>
  </si>
  <si>
    <t>Falling for You: Rust &amp; Gold</t>
  </si>
  <si>
    <t>Moderate-Firm Open Toe Compression Collection (20-30 mmHg)</t>
  </si>
  <si>
    <t>1369</t>
  </si>
  <si>
    <t>Solid: Slate Blue</t>
  </si>
  <si>
    <t>1374</t>
  </si>
  <si>
    <t>Pinstripe: Cream &amp; Dark Indigo</t>
  </si>
  <si>
    <t>Firm Compression Collection (30-40 mmHg)</t>
  </si>
  <si>
    <t>1063</t>
  </si>
  <si>
    <t>1146</t>
  </si>
  <si>
    <t>1266</t>
  </si>
  <si>
    <t>Little Stripe: Black &amp; Grey</t>
  </si>
  <si>
    <t>1059</t>
  </si>
  <si>
    <t>1267</t>
  </si>
  <si>
    <t>Leg Sleeves Collection (15-20 mmHg)</t>
  </si>
  <si>
    <t>Size   1</t>
  </si>
  <si>
    <t>Size 2</t>
  </si>
  <si>
    <t>Size 3</t>
  </si>
  <si>
    <t>0131</t>
  </si>
  <si>
    <t>1372</t>
  </si>
  <si>
    <t>Solid: Aqua</t>
  </si>
  <si>
    <t>1375</t>
  </si>
  <si>
    <t>Falling Stripe: Indigo &amp; Orange</t>
  </si>
  <si>
    <t xml:space="preserve">*If a size is blacked out, it is not available in this style.   </t>
  </si>
  <si>
    <t>Tights Collection (15-20 mmHg &amp; 20-30 mmHg)</t>
  </si>
  <si>
    <t>0121</t>
  </si>
  <si>
    <t xml:space="preserve">Tights: Solid: Black (15-20 mmHg) </t>
  </si>
  <si>
    <t>0123</t>
  </si>
  <si>
    <t xml:space="preserve">Footless Tights: Solid: Black (15-20 mmHg) </t>
  </si>
  <si>
    <t xml:space="preserve">Tights: Solid: Black (20-30 mmHg) </t>
  </si>
  <si>
    <t>1265</t>
  </si>
  <si>
    <t xml:space="preserve">Tights: Solid: Sand (20-30 mmHg) </t>
  </si>
  <si>
    <t>Expires 01/30/2026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</si>
</sst>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;;"/>
    <numFmt numFmtId="166" formatCode="_(&quot;$&quot;* #,##0.00_);_(&quot;$&quot;* \(#,##0.00\);_(&quot;$&quot;* ??_);_(@_)"/>
  </numFmts>
  <fonts count="35" x14ac:knownFonts="1">
    <font>
      <sz val="11"/>
      <color theme="1"/>
      <name val="Arial"/>
    </font>
    <font>
      <b/>
      <sz val="2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name val="Arial"/>
      <family val="2"/>
    </font>
    <font>
      <b/>
      <sz val="14"/>
      <color theme="1"/>
      <name val="Calibri"/>
      <family val="2"/>
    </font>
    <font>
      <b/>
      <u/>
      <sz val="14"/>
      <color theme="1"/>
      <name val="Times New Roman"/>
      <family val="1"/>
    </font>
    <font>
      <b/>
      <sz val="20"/>
      <color theme="1"/>
      <name val="Calibri"/>
      <family val="2"/>
    </font>
    <font>
      <b/>
      <sz val="18"/>
      <color theme="1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28"/>
      <color rgb="FF000000"/>
      <name val="Times New Roman"/>
      <family val="1"/>
    </font>
    <font>
      <i/>
      <sz val="10"/>
      <color theme="1"/>
      <name val="Times New Roman"/>
      <family val="1"/>
    </font>
    <font>
      <sz val="16"/>
      <color rgb="FF000000"/>
      <name val="Times New Roman"/>
      <family val="1"/>
    </font>
    <font>
      <sz val="36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rgb="FFAEABAB"/>
      <name val="Times New Roman"/>
      <family val="1"/>
    </font>
    <font>
      <sz val="8"/>
      <color rgb="FF000000"/>
      <name val="Times New Roman"/>
      <family val="1"/>
    </font>
    <font>
      <b/>
      <sz val="22"/>
      <color theme="1"/>
      <name val="Times New Roman"/>
      <family val="1"/>
    </font>
    <font>
      <b/>
      <i/>
      <sz val="10"/>
      <color theme="1"/>
      <name val="Times New Roman"/>
      <family val="1"/>
    </font>
    <font>
      <sz val="20"/>
      <color rgb="FF000000"/>
      <name val="Times New Roman"/>
      <family val="1"/>
    </font>
    <font>
      <i/>
      <sz val="14"/>
      <color theme="1"/>
      <name val="Times New Roman"/>
      <family val="1"/>
    </font>
    <font>
      <sz val="20"/>
      <color theme="1"/>
      <name val="Calibri"/>
      <family val="2"/>
    </font>
    <font>
      <b/>
      <sz val="18"/>
      <name val="Times New Roman"/>
      <family val="1"/>
    </font>
    <font>
      <b/>
      <i/>
      <sz val="18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i/>
      <sz val="11"/>
      <color theme="1"/>
      <name val="Arial"/>
      <family val="2"/>
    </font>
    <font>
      <sz val="8"/>
      <name val="Arial"/>
      <family val="2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2" fillId="0" borderId="3" xfId="0" applyFont="1" applyBorder="1"/>
    <xf numFmtId="0" fontId="2" fillId="0" borderId="4" xfId="0" applyFont="1" applyBorder="1"/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/>
    <xf numFmtId="0" fontId="8" fillId="0" borderId="0" xfId="0" applyFont="1" applyAlignment="1">
      <alignment horizontal="left"/>
    </xf>
    <xf numFmtId="0" fontId="2" fillId="0" borderId="1" xfId="0" applyFont="1" applyBorder="1"/>
    <xf numFmtId="0" fontId="9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7" xfId="0" applyFont="1" applyBorder="1"/>
    <xf numFmtId="0" fontId="2" fillId="0" borderId="8" xfId="0" applyFont="1" applyBorder="1"/>
    <xf numFmtId="0" fontId="4" fillId="0" borderId="9" xfId="0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164" fontId="4" fillId="0" borderId="0" xfId="0" applyNumberFormat="1" applyFont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8" xfId="0" quotePrefix="1" applyFont="1" applyBorder="1" applyAlignment="1">
      <alignment horizontal="center" wrapText="1"/>
    </xf>
    <xf numFmtId="0" fontId="5" fillId="0" borderId="0" xfId="0" quotePrefix="1" applyFont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165" fontId="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2" fillId="0" borderId="11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/>
    </xf>
    <xf numFmtId="0" fontId="4" fillId="0" borderId="12" xfId="0" applyFont="1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6" fillId="0" borderId="8" xfId="0" quotePrefix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7" fillId="2" borderId="13" xfId="0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8" fillId="2" borderId="14" xfId="0" applyFont="1" applyFill="1" applyBorder="1" applyAlignment="1">
      <alignment horizontal="center" wrapText="1"/>
    </xf>
    <xf numFmtId="49" fontId="17" fillId="2" borderId="14" xfId="0" applyNumberFormat="1" applyFont="1" applyFill="1" applyBorder="1" applyAlignment="1">
      <alignment wrapText="1"/>
    </xf>
    <xf numFmtId="49" fontId="17" fillId="2" borderId="15" xfId="0" applyNumberFormat="1" applyFont="1" applyFill="1" applyBorder="1" applyAlignment="1">
      <alignment wrapText="1"/>
    </xf>
    <xf numFmtId="44" fontId="19" fillId="2" borderId="16" xfId="0" applyNumberFormat="1" applyFont="1" applyFill="1" applyBorder="1" applyAlignment="1">
      <alignment horizontal="center"/>
    </xf>
    <xf numFmtId="166" fontId="19" fillId="2" borderId="16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44" fontId="19" fillId="2" borderId="3" xfId="0" applyNumberFormat="1" applyFont="1" applyFill="1" applyBorder="1" applyAlignment="1">
      <alignment horizontal="center"/>
    </xf>
    <xf numFmtId="0" fontId="4" fillId="0" borderId="3" xfId="0" quotePrefix="1" applyFont="1" applyBorder="1" applyAlignment="1">
      <alignment horizontal="left"/>
    </xf>
    <xf numFmtId="0" fontId="12" fillId="0" borderId="3" xfId="0" quotePrefix="1" applyFont="1" applyBorder="1" applyAlignment="1">
      <alignment horizontal="left" wrapText="1"/>
    </xf>
    <xf numFmtId="44" fontId="20" fillId="0" borderId="0" xfId="0" applyNumberFormat="1" applyFont="1" applyAlignment="1">
      <alignment horizontal="center"/>
    </xf>
    <xf numFmtId="0" fontId="18" fillId="2" borderId="18" xfId="0" applyFont="1" applyFill="1" applyBorder="1" applyAlignment="1">
      <alignment horizontal="center" wrapText="1"/>
    </xf>
    <xf numFmtId="0" fontId="18" fillId="2" borderId="21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12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4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65" fontId="21" fillId="3" borderId="16" xfId="0" applyNumberFormat="1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left" vertical="top"/>
    </xf>
    <xf numFmtId="44" fontId="22" fillId="0" borderId="3" xfId="0" applyNumberFormat="1" applyFont="1" applyBorder="1" applyAlignment="1">
      <alignment horizontal="left"/>
    </xf>
    <xf numFmtId="165" fontId="2" fillId="0" borderId="16" xfId="0" applyNumberFormat="1" applyFont="1" applyBorder="1" applyAlignment="1">
      <alignment horizontal="center" vertical="center" wrapText="1"/>
    </xf>
    <xf numFmtId="0" fontId="4" fillId="0" borderId="16" xfId="0" quotePrefix="1" applyFont="1" applyBorder="1" applyAlignment="1">
      <alignment horizontal="left"/>
    </xf>
    <xf numFmtId="0" fontId="4" fillId="0" borderId="16" xfId="0" quotePrefix="1" applyFont="1" applyBorder="1" applyAlignment="1">
      <alignment horizontal="left" wrapText="1"/>
    </xf>
    <xf numFmtId="0" fontId="4" fillId="0" borderId="16" xfId="0" applyFont="1" applyBorder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16" xfId="0" applyFont="1" applyBorder="1" applyAlignment="1">
      <alignment horizontal="left"/>
    </xf>
    <xf numFmtId="0" fontId="12" fillId="0" borderId="16" xfId="0" quotePrefix="1" applyFont="1" applyBorder="1" applyAlignment="1">
      <alignment horizontal="left" wrapText="1"/>
    </xf>
    <xf numFmtId="0" fontId="2" fillId="5" borderId="16" xfId="0" applyFont="1" applyFill="1" applyBorder="1" applyAlignment="1">
      <alignment horizontal="center" vertical="center" wrapText="1"/>
    </xf>
    <xf numFmtId="165" fontId="2" fillId="5" borderId="1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/>
    <xf numFmtId="0" fontId="4" fillId="0" borderId="16" xfId="0" applyFont="1" applyBorder="1"/>
    <xf numFmtId="0" fontId="1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top"/>
    </xf>
    <xf numFmtId="166" fontId="20" fillId="0" borderId="0" xfId="0" applyNumberFormat="1" applyFont="1" applyAlignment="1">
      <alignment horizontal="left" vertical="center"/>
    </xf>
    <xf numFmtId="0" fontId="4" fillId="0" borderId="16" xfId="0" applyFont="1" applyBorder="1" applyAlignment="1">
      <alignment horizontal="left" wrapText="1"/>
    </xf>
    <xf numFmtId="0" fontId="14" fillId="0" borderId="3" xfId="0" applyFont="1" applyBorder="1"/>
    <xf numFmtId="44" fontId="19" fillId="0" borderId="16" xfId="0" applyNumberFormat="1" applyFont="1" applyBorder="1" applyAlignment="1">
      <alignment horizontal="center" wrapText="1"/>
    </xf>
    <xf numFmtId="0" fontId="14" fillId="0" borderId="16" xfId="0" applyFont="1" applyBorder="1"/>
    <xf numFmtId="0" fontId="4" fillId="0" borderId="16" xfId="0" applyFont="1" applyBorder="1" applyAlignment="1">
      <alignment horizontal="center" vertical="center" wrapText="1"/>
    </xf>
    <xf numFmtId="44" fontId="22" fillId="0" borderId="16" xfId="0" applyNumberFormat="1" applyFont="1" applyBorder="1" applyAlignment="1">
      <alignment horizontal="left"/>
    </xf>
    <xf numFmtId="166" fontId="20" fillId="0" borderId="18" xfId="0" applyNumberFormat="1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4" fillId="0" borderId="0" xfId="0" applyFont="1"/>
    <xf numFmtId="0" fontId="32" fillId="0" borderId="0" xfId="0" applyFont="1"/>
    <xf numFmtId="0" fontId="16" fillId="0" borderId="0" xfId="0" applyFont="1" applyAlignment="1">
      <alignment horizontal="center" vertical="center" wrapText="1"/>
    </xf>
    <xf numFmtId="165" fontId="24" fillId="0" borderId="16" xfId="0" applyNumberFormat="1" applyFont="1" applyBorder="1" applyAlignment="1">
      <alignment horizontal="center" vertical="center" wrapText="1"/>
    </xf>
    <xf numFmtId="44" fontId="19" fillId="0" borderId="16" xfId="0" applyNumberFormat="1" applyFont="1" applyBorder="1" applyAlignment="1">
      <alignment horizontal="center"/>
    </xf>
    <xf numFmtId="165" fontId="24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5" fontId="2" fillId="5" borderId="3" xfId="0" applyNumberFormat="1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165" fontId="24" fillId="6" borderId="3" xfId="0" applyNumberFormat="1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165" fontId="24" fillId="5" borderId="3" xfId="0" applyNumberFormat="1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 wrapText="1"/>
    </xf>
    <xf numFmtId="165" fontId="34" fillId="5" borderId="16" xfId="0" applyNumberFormat="1" applyFont="1" applyFill="1" applyBorder="1" applyAlignment="1">
      <alignment horizontal="center" vertical="center" wrapText="1"/>
    </xf>
    <xf numFmtId="165" fontId="34" fillId="0" borderId="16" xfId="0" applyNumberFormat="1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left" wrapText="1"/>
    </xf>
    <xf numFmtId="0" fontId="6" fillId="0" borderId="21" xfId="0" applyFont="1" applyBorder="1"/>
    <xf numFmtId="0" fontId="18" fillId="2" borderId="18" xfId="0" applyFont="1" applyFill="1" applyBorder="1" applyAlignment="1">
      <alignment horizontal="center" wrapText="1"/>
    </xf>
    <xf numFmtId="49" fontId="17" fillId="2" borderId="19" xfId="0" applyNumberFormat="1" applyFont="1" applyFill="1" applyBorder="1" applyAlignment="1">
      <alignment horizontal="center" wrapText="1"/>
    </xf>
    <xf numFmtId="0" fontId="6" fillId="0" borderId="22" xfId="0" applyFont="1" applyBorder="1"/>
    <xf numFmtId="49" fontId="17" fillId="2" borderId="18" xfId="0" applyNumberFormat="1" applyFont="1" applyFill="1" applyBorder="1" applyAlignment="1">
      <alignment horizontal="center" wrapText="1"/>
    </xf>
    <xf numFmtId="0" fontId="4" fillId="0" borderId="18" xfId="0" quotePrefix="1" applyFont="1" applyBorder="1" applyAlignment="1">
      <alignment horizontal="right" vertical="top"/>
    </xf>
    <xf numFmtId="0" fontId="17" fillId="2" borderId="17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14" fillId="0" borderId="18" xfId="0" applyFont="1" applyBorder="1" applyAlignment="1">
      <alignment horizontal="left" vertical="center" wrapText="1"/>
    </xf>
    <xf numFmtId="0" fontId="6" fillId="0" borderId="18" xfId="0" applyFont="1" applyBorder="1"/>
    <xf numFmtId="0" fontId="3" fillId="0" borderId="23" xfId="0" applyFont="1" applyBorder="1" applyAlignment="1">
      <alignment horizontal="left" wrapText="1"/>
    </xf>
    <xf numFmtId="0" fontId="6" fillId="0" borderId="23" xfId="0" applyFont="1" applyBorder="1"/>
    <xf numFmtId="0" fontId="3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2" xfId="0" applyFont="1" applyBorder="1"/>
    <xf numFmtId="0" fontId="2" fillId="0" borderId="1" xfId="0" applyFont="1" applyBorder="1" applyAlignment="1">
      <alignment horizontal="left"/>
    </xf>
    <xf numFmtId="0" fontId="6" fillId="0" borderId="4" xfId="0" applyFont="1" applyBorder="1"/>
    <xf numFmtId="0" fontId="2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6" fillId="0" borderId="6" xfId="0" applyFont="1" applyBorder="1"/>
    <xf numFmtId="0" fontId="10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1" fillId="0" borderId="8" xfId="0" quotePrefix="1" applyFont="1" applyBorder="1" applyAlignment="1">
      <alignment horizontal="left" wrapText="1"/>
    </xf>
    <xf numFmtId="0" fontId="12" fillId="0" borderId="8" xfId="0" quotePrefix="1" applyFont="1" applyBorder="1" applyAlignment="1">
      <alignment horizontal="left" vertical="center" wrapText="1"/>
    </xf>
    <xf numFmtId="0" fontId="6" fillId="0" borderId="9" xfId="0" applyFont="1" applyBorder="1"/>
    <xf numFmtId="0" fontId="12" fillId="0" borderId="0" xfId="0" quotePrefix="1" applyFont="1" applyAlignment="1">
      <alignment horizontal="left" vertical="center" wrapText="1"/>
    </xf>
    <xf numFmtId="0" fontId="5" fillId="0" borderId="8" xfId="0" quotePrefix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/>
    </xf>
    <xf numFmtId="0" fontId="14" fillId="0" borderId="18" xfId="0" quotePrefix="1" applyFont="1" applyBorder="1" applyAlignment="1">
      <alignment horizontal="left" vertical="center" wrapText="1"/>
    </xf>
    <xf numFmtId="0" fontId="1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27"/>
  <sheetViews>
    <sheetView tabSelected="1" zoomScale="160" zoomScaleNormal="160" workbookViewId="0">
      <selection activeCell="S111" sqref="S111"/>
    </sheetView>
  </sheetViews>
  <sheetFormatPr defaultColWidth="12.625" defaultRowHeight="15" customHeight="1" x14ac:dyDescent="0.2"/>
  <cols>
    <col min="1" max="1" width="5.375" customWidth="1"/>
    <col min="2" max="2" width="9.875" customWidth="1"/>
    <col min="3" max="3" width="32.25" bestFit="1" customWidth="1"/>
    <col min="4" max="4" width="4.875" customWidth="1"/>
    <col min="5" max="6" width="4.125" customWidth="1"/>
    <col min="7" max="7" width="4.5" customWidth="1"/>
    <col min="8" max="9" width="4.125" customWidth="1"/>
    <col min="10" max="11" width="6" customWidth="1"/>
    <col min="12" max="12" width="5.375" customWidth="1"/>
    <col min="13" max="25" width="8" customWidth="1"/>
  </cols>
  <sheetData>
    <row r="1" spans="1:25" ht="42" customHeight="1" x14ac:dyDescent="0.2">
      <c r="A1" s="135" t="s">
        <v>0</v>
      </c>
      <c r="B1" s="134"/>
      <c r="C1" s="134"/>
      <c r="D1" s="134"/>
      <c r="E1" s="134"/>
      <c r="F1" s="134"/>
      <c r="G1" s="134"/>
      <c r="H1" s="140" t="s">
        <v>1</v>
      </c>
      <c r="I1" s="140"/>
      <c r="J1" s="140"/>
      <c r="K1" s="140"/>
      <c r="L1" s="14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4.25" x14ac:dyDescent="0.2">
      <c r="A2" s="134"/>
      <c r="B2" s="134"/>
      <c r="C2" s="134"/>
      <c r="D2" s="134"/>
      <c r="E2" s="134"/>
      <c r="F2" s="134"/>
      <c r="G2" s="134"/>
      <c r="H2" s="140"/>
      <c r="I2" s="140"/>
      <c r="J2" s="140"/>
      <c r="K2" s="140"/>
      <c r="L2" s="1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8.5" customHeight="1" x14ac:dyDescent="0.2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1.75" customHeight="1" x14ac:dyDescent="0.2">
      <c r="A4" s="136" t="s">
        <v>2</v>
      </c>
      <c r="B4" s="137"/>
      <c r="C4" s="5" t="s">
        <v>3</v>
      </c>
      <c r="D4" s="138" t="s">
        <v>4</v>
      </c>
      <c r="E4" s="139"/>
      <c r="F4" s="139"/>
      <c r="G4" s="139"/>
      <c r="H4" s="139"/>
      <c r="I4" s="139"/>
      <c r="J4" s="139"/>
      <c r="K4" s="139"/>
      <c r="L4" s="13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 x14ac:dyDescent="0.2">
      <c r="A5" s="138" t="s">
        <v>5</v>
      </c>
      <c r="B5" s="139"/>
      <c r="C5" s="137"/>
      <c r="D5" s="138" t="s">
        <v>6</v>
      </c>
      <c r="E5" s="139"/>
      <c r="F5" s="139"/>
      <c r="G5" s="139"/>
      <c r="H5" s="139"/>
      <c r="I5" s="139"/>
      <c r="J5" s="139"/>
      <c r="K5" s="139"/>
      <c r="L5" s="13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1.75" customHeight="1" x14ac:dyDescent="0.2">
      <c r="A6" s="138" t="s">
        <v>7</v>
      </c>
      <c r="B6" s="139"/>
      <c r="C6" s="137"/>
      <c r="D6" s="138" t="s">
        <v>8</v>
      </c>
      <c r="E6" s="139"/>
      <c r="F6" s="139"/>
      <c r="G6" s="139"/>
      <c r="H6" s="139"/>
      <c r="I6" s="139"/>
      <c r="J6" s="139"/>
      <c r="K6" s="139"/>
      <c r="L6" s="137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1.75" customHeight="1" x14ac:dyDescent="0.2">
      <c r="A7" s="138" t="s">
        <v>9</v>
      </c>
      <c r="B7" s="139"/>
      <c r="C7" s="137"/>
      <c r="D7" s="138" t="s">
        <v>10</v>
      </c>
      <c r="E7" s="139"/>
      <c r="F7" s="139"/>
      <c r="G7" s="137"/>
      <c r="H7" s="138" t="s">
        <v>11</v>
      </c>
      <c r="I7" s="137"/>
      <c r="J7" s="138" t="s">
        <v>12</v>
      </c>
      <c r="K7" s="139"/>
      <c r="L7" s="137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1.75" customHeight="1" x14ac:dyDescent="0.35">
      <c r="A8" s="138" t="s">
        <v>13</v>
      </c>
      <c r="B8" s="139"/>
      <c r="C8" s="139"/>
      <c r="D8" s="6"/>
      <c r="E8" s="7"/>
      <c r="F8" s="6"/>
      <c r="G8" s="6"/>
      <c r="H8" s="7"/>
      <c r="I8" s="6"/>
      <c r="J8" s="8"/>
      <c r="K8" s="8"/>
      <c r="L8" s="9"/>
      <c r="M8" s="4"/>
      <c r="N8" s="4"/>
      <c r="O8" s="10"/>
      <c r="P8" s="10"/>
      <c r="Q8" s="4"/>
      <c r="R8" s="4"/>
      <c r="S8" s="4"/>
      <c r="T8" s="4"/>
      <c r="U8" s="4"/>
      <c r="V8" s="4"/>
      <c r="W8" s="4"/>
      <c r="X8" s="4"/>
      <c r="Y8" s="4"/>
    </row>
    <row r="9" spans="1:25" ht="21.75" customHeight="1" x14ac:dyDescent="0.35">
      <c r="A9" s="11" t="s">
        <v>14</v>
      </c>
      <c r="B9" s="6"/>
      <c r="C9" s="6"/>
      <c r="D9" s="6"/>
      <c r="E9" s="12"/>
      <c r="F9" s="6"/>
      <c r="G9" s="6"/>
      <c r="H9" s="7"/>
      <c r="I9" s="6"/>
      <c r="J9" s="6"/>
      <c r="K9" s="8"/>
      <c r="L9" s="9"/>
      <c r="M9" s="4"/>
      <c r="N9" s="4"/>
      <c r="O9" s="13"/>
      <c r="P9" s="13"/>
      <c r="Q9" s="4"/>
      <c r="R9" s="4"/>
      <c r="S9" s="4"/>
      <c r="T9" s="4"/>
      <c r="U9" s="4"/>
      <c r="V9" s="4"/>
      <c r="W9" s="4"/>
      <c r="X9" s="4"/>
      <c r="Y9" s="4"/>
    </row>
    <row r="10" spans="1:25" ht="32.25" customHeight="1" thickBot="1" x14ac:dyDescent="0.25">
      <c r="A10" s="14"/>
      <c r="B10" s="14"/>
      <c r="C10" s="14"/>
      <c r="D10" s="14"/>
      <c r="E10" s="15"/>
      <c r="F10" s="16"/>
      <c r="G10" s="16"/>
      <c r="H10" s="15"/>
      <c r="I10" s="16"/>
      <c r="J10" s="16"/>
      <c r="K10" s="17"/>
      <c r="L10" s="4"/>
      <c r="M10" s="4"/>
      <c r="N10" s="4"/>
      <c r="O10" s="13"/>
      <c r="P10" s="13"/>
      <c r="Q10" s="4"/>
      <c r="R10" s="4"/>
      <c r="S10" s="4"/>
      <c r="T10" s="4"/>
      <c r="U10" s="4"/>
      <c r="V10" s="4"/>
      <c r="W10" s="4"/>
      <c r="X10" s="4"/>
      <c r="Y10" s="4"/>
    </row>
    <row r="11" spans="1:25" ht="21.75" customHeight="1" x14ac:dyDescent="0.3">
      <c r="A11" s="143" t="s">
        <v>15</v>
      </c>
      <c r="B11" s="142"/>
      <c r="C11" s="142"/>
      <c r="D11" s="141"/>
      <c r="E11" s="142"/>
      <c r="F11" s="142"/>
      <c r="G11" s="142"/>
      <c r="H11" s="142"/>
      <c r="I11" s="142"/>
      <c r="J11" s="142"/>
      <c r="K11" s="142"/>
      <c r="L11" s="18"/>
      <c r="M11" s="4"/>
      <c r="N11" s="4"/>
      <c r="O11" s="16"/>
      <c r="P11" s="16"/>
      <c r="Q11" s="4"/>
      <c r="R11" s="4"/>
      <c r="S11" s="4"/>
      <c r="T11" s="4"/>
      <c r="U11" s="4"/>
      <c r="V11" s="4"/>
      <c r="W11" s="4"/>
      <c r="X11" s="4"/>
      <c r="Y11" s="4"/>
    </row>
    <row r="12" spans="1:25" ht="17.25" customHeight="1" x14ac:dyDescent="0.2">
      <c r="A12" s="19" t="s">
        <v>16</v>
      </c>
      <c r="B12" s="16"/>
      <c r="C12" s="16"/>
      <c r="D12" s="13"/>
      <c r="E12" s="13"/>
      <c r="F12" s="13"/>
      <c r="G12" s="13"/>
      <c r="H12" s="13"/>
      <c r="I12" s="13"/>
      <c r="J12" s="13"/>
      <c r="K12" s="13"/>
      <c r="L12" s="20"/>
      <c r="M12" s="4"/>
      <c r="N12" s="4"/>
      <c r="O12" s="16"/>
      <c r="P12" s="16"/>
      <c r="Q12" s="4"/>
      <c r="R12" s="4"/>
      <c r="S12" s="4"/>
      <c r="T12" s="4"/>
      <c r="U12" s="4"/>
      <c r="V12" s="4"/>
      <c r="W12" s="4"/>
      <c r="X12" s="4"/>
      <c r="Y12" s="4"/>
    </row>
    <row r="13" spans="1:25" ht="17.25" customHeight="1" x14ac:dyDescent="0.25">
      <c r="A13" s="144" t="s">
        <v>17</v>
      </c>
      <c r="B13" s="134"/>
      <c r="C13" s="134"/>
      <c r="D13" s="16"/>
      <c r="E13" s="16"/>
      <c r="F13" s="16"/>
      <c r="G13" s="16"/>
      <c r="H13" s="16"/>
      <c r="I13" s="16"/>
      <c r="J13" s="16"/>
      <c r="K13" s="16"/>
      <c r="L13" s="20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4.25" customHeight="1" x14ac:dyDescent="0.2">
      <c r="A14" s="22"/>
      <c r="B14" s="23"/>
      <c r="C14" s="23"/>
      <c r="D14" s="24"/>
      <c r="E14" s="16"/>
      <c r="F14" s="16"/>
      <c r="G14" s="16"/>
      <c r="H14" s="16"/>
      <c r="I14" s="16"/>
      <c r="J14" s="16"/>
      <c r="K14" s="16"/>
      <c r="L14" s="20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8.75" customHeight="1" x14ac:dyDescent="0.3">
      <c r="A15" s="145" t="s">
        <v>18</v>
      </c>
      <c r="B15" s="134"/>
      <c r="C15" s="134"/>
      <c r="D15" s="134"/>
      <c r="E15" s="134"/>
      <c r="F15" s="134"/>
      <c r="G15" s="134"/>
      <c r="H15" s="134"/>
      <c r="I15" s="134"/>
      <c r="J15" s="25"/>
      <c r="K15" s="25"/>
      <c r="L15" s="20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33" customHeight="1" x14ac:dyDescent="0.2">
      <c r="A16" s="146" t="s">
        <v>19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4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9.75" customHeight="1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8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4" customHeight="1" x14ac:dyDescent="0.5">
      <c r="A18" s="29" t="s">
        <v>20</v>
      </c>
      <c r="B18" s="30" t="s">
        <v>21</v>
      </c>
      <c r="C18" s="148" t="s">
        <v>22</v>
      </c>
      <c r="D18" s="134"/>
      <c r="E18" s="134"/>
      <c r="F18" s="134"/>
      <c r="G18" s="134"/>
      <c r="H18" s="134"/>
      <c r="I18" s="134"/>
      <c r="J18" s="134"/>
      <c r="K18" s="134"/>
      <c r="L18" s="147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4" customHeight="1" x14ac:dyDescent="0.5">
      <c r="A19" s="29" t="s">
        <v>20</v>
      </c>
      <c r="B19" s="30" t="s">
        <v>23</v>
      </c>
      <c r="C19" s="148" t="s">
        <v>24</v>
      </c>
      <c r="D19" s="134"/>
      <c r="E19" s="134"/>
      <c r="F19" s="134"/>
      <c r="G19" s="134"/>
      <c r="H19" s="134"/>
      <c r="I19" s="134"/>
      <c r="J19" s="134"/>
      <c r="K19" s="134"/>
      <c r="L19" s="147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7.5" customHeight="1" x14ac:dyDescent="0.5">
      <c r="A20" s="31"/>
      <c r="B20" s="32"/>
      <c r="C20" s="27"/>
      <c r="D20" s="27"/>
      <c r="E20" s="27"/>
      <c r="F20" s="27"/>
      <c r="G20" s="27"/>
      <c r="H20" s="27"/>
      <c r="I20" s="27"/>
      <c r="J20" s="27"/>
      <c r="K20" s="27"/>
      <c r="L20" s="28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42.75" customHeight="1" x14ac:dyDescent="0.2">
      <c r="A21" s="149" t="s">
        <v>25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4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8" customHeight="1" x14ac:dyDescent="0.4">
      <c r="A22" s="150" t="s">
        <v>26</v>
      </c>
      <c r="B22" s="134"/>
      <c r="C22" s="134"/>
      <c r="D22" s="134"/>
      <c r="E22" s="134"/>
      <c r="F22" s="134"/>
      <c r="G22" s="134"/>
      <c r="H22" s="33" t="s">
        <v>27</v>
      </c>
      <c r="I22" s="34"/>
      <c r="J22" s="25"/>
      <c r="K22" s="25"/>
      <c r="L22" s="20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8" customHeight="1" x14ac:dyDescent="0.4">
      <c r="A23" s="150" t="s">
        <v>28</v>
      </c>
      <c r="B23" s="134"/>
      <c r="C23" s="134"/>
      <c r="D23" s="134"/>
      <c r="E23" s="134"/>
      <c r="F23" s="134"/>
      <c r="G23" s="134"/>
      <c r="H23" s="35"/>
      <c r="I23" s="35"/>
      <c r="J23" s="25"/>
      <c r="K23" s="25"/>
      <c r="L23" s="20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3.5" customHeight="1" thickBot="1" x14ac:dyDescent="0.25">
      <c r="A24" s="36"/>
      <c r="B24" s="37"/>
      <c r="C24" s="37"/>
      <c r="D24" s="37"/>
      <c r="E24" s="37"/>
      <c r="F24" s="37"/>
      <c r="G24" s="37"/>
      <c r="H24" s="38"/>
      <c r="I24" s="38"/>
      <c r="J24" s="39"/>
      <c r="K24" s="39"/>
      <c r="L24" s="40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8.75" customHeight="1" thickBot="1" x14ac:dyDescent="0.25">
      <c r="A25" s="41"/>
      <c r="B25" s="41"/>
      <c r="C25" s="41"/>
      <c r="D25" s="42"/>
      <c r="E25" s="42"/>
      <c r="F25" s="43"/>
      <c r="G25" s="43"/>
      <c r="H25" s="34"/>
      <c r="I25" s="34"/>
      <c r="J25" s="25"/>
      <c r="K25" s="2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22.5" customHeight="1" x14ac:dyDescent="0.3">
      <c r="A26" s="143" t="s">
        <v>29</v>
      </c>
      <c r="B26" s="142"/>
      <c r="C26" s="142"/>
      <c r="D26" s="141"/>
      <c r="E26" s="142"/>
      <c r="F26" s="142"/>
      <c r="G26" s="142"/>
      <c r="H26" s="142"/>
      <c r="I26" s="142"/>
      <c r="J26" s="142"/>
      <c r="K26" s="142"/>
      <c r="L26" s="1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7.25" customHeight="1" x14ac:dyDescent="0.2">
      <c r="A27" s="21" t="s">
        <v>30</v>
      </c>
      <c r="B27" s="14"/>
      <c r="C27" s="14"/>
      <c r="D27" s="44"/>
      <c r="E27" s="44"/>
      <c r="F27" s="44"/>
      <c r="G27" s="44"/>
      <c r="H27" s="13"/>
      <c r="I27" s="13"/>
      <c r="J27" s="13"/>
      <c r="K27" s="13"/>
      <c r="L27" s="20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7.25" customHeight="1" x14ac:dyDescent="0.25">
      <c r="A28" s="144" t="s">
        <v>17</v>
      </c>
      <c r="B28" s="134"/>
      <c r="C28" s="134"/>
      <c r="D28" s="16"/>
      <c r="E28" s="16"/>
      <c r="F28" s="16"/>
      <c r="G28" s="16"/>
      <c r="H28" s="16"/>
      <c r="I28" s="16"/>
      <c r="J28" s="16"/>
      <c r="K28" s="16"/>
      <c r="L28" s="20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2.75" customHeight="1" x14ac:dyDescent="0.2">
      <c r="A29" s="21"/>
      <c r="B29" s="14"/>
      <c r="C29" s="14"/>
      <c r="D29" s="16"/>
      <c r="E29" s="16"/>
      <c r="F29" s="16"/>
      <c r="G29" s="16"/>
      <c r="H29" s="16"/>
      <c r="I29" s="16"/>
      <c r="J29" s="16"/>
      <c r="K29" s="16"/>
      <c r="L29" s="20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32.25" customHeight="1" x14ac:dyDescent="0.2">
      <c r="A30" s="45" t="s">
        <v>20</v>
      </c>
      <c r="B30" s="30" t="s">
        <v>31</v>
      </c>
      <c r="C30" s="148" t="s">
        <v>32</v>
      </c>
      <c r="D30" s="134"/>
      <c r="E30" s="134"/>
      <c r="F30" s="134"/>
      <c r="G30" s="134"/>
      <c r="H30" s="134"/>
      <c r="I30" s="134"/>
      <c r="J30" s="134"/>
      <c r="K30" s="134"/>
      <c r="L30" s="20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0.25" customHeight="1" thickBot="1" x14ac:dyDescent="0.25">
      <c r="A31" s="46"/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0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3.5" customHeight="1" x14ac:dyDescent="0.2">
      <c r="A32" s="105"/>
      <c r="B32" s="32"/>
      <c r="C32" s="27"/>
      <c r="D32" s="27"/>
      <c r="E32" s="27"/>
      <c r="F32" s="27"/>
      <c r="G32" s="27"/>
      <c r="H32" s="27"/>
      <c r="I32" s="27"/>
      <c r="J32" s="27"/>
      <c r="K32" s="2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8.75" customHeight="1" x14ac:dyDescent="0.2">
      <c r="A33" s="133" t="s">
        <v>33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8.75" customHeight="1" x14ac:dyDescent="0.3">
      <c r="A34" s="83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9.5" customHeight="1" x14ac:dyDescent="0.3">
      <c r="A35" s="133" t="s">
        <v>34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45.75" customHeight="1" thickBot="1" x14ac:dyDescent="0.3">
      <c r="A36" s="49" t="s">
        <v>35</v>
      </c>
      <c r="B36" s="50" t="s">
        <v>36</v>
      </c>
      <c r="C36" s="50" t="s">
        <v>37</v>
      </c>
      <c r="D36" s="51" t="s">
        <v>38</v>
      </c>
      <c r="E36" s="51" t="s">
        <v>39</v>
      </c>
      <c r="F36" s="51" t="s">
        <v>40</v>
      </c>
      <c r="G36" s="51" t="s">
        <v>41</v>
      </c>
      <c r="H36" s="51" t="s">
        <v>42</v>
      </c>
      <c r="I36" s="51" t="s">
        <v>43</v>
      </c>
      <c r="J36" s="51" t="s">
        <v>44</v>
      </c>
      <c r="K36" s="52" t="s">
        <v>45</v>
      </c>
      <c r="L36" s="53" t="s">
        <v>46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104" customFormat="1" ht="12.75" customHeight="1" thickTop="1" x14ac:dyDescent="0.2">
      <c r="A37" s="84" t="s">
        <v>47</v>
      </c>
      <c r="B37" s="94" t="s">
        <v>48</v>
      </c>
      <c r="C37" s="90" t="s">
        <v>49</v>
      </c>
      <c r="D37" s="101"/>
      <c r="E37" s="101"/>
      <c r="F37" s="101"/>
      <c r="G37" s="101"/>
      <c r="H37" s="106"/>
      <c r="I37" s="106"/>
      <c r="J37" s="96">
        <v>38</v>
      </c>
      <c r="K37" s="54">
        <v>19.5</v>
      </c>
      <c r="L37" s="55">
        <f t="shared" ref="L37:L59" si="0">SUM(D37:I37)*K37</f>
        <v>0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</row>
    <row r="38" spans="1:25" ht="12.75" customHeight="1" x14ac:dyDescent="0.2">
      <c r="A38" s="79" t="s">
        <v>50</v>
      </c>
      <c r="B38" s="94" t="s">
        <v>48</v>
      </c>
      <c r="C38" s="90" t="s">
        <v>51</v>
      </c>
      <c r="D38" s="82"/>
      <c r="E38" s="82"/>
      <c r="F38" s="82"/>
      <c r="G38" s="82"/>
      <c r="H38" s="78"/>
      <c r="I38" s="78"/>
      <c r="J38" s="96">
        <v>38</v>
      </c>
      <c r="K38" s="54">
        <v>19.5</v>
      </c>
      <c r="L38" s="55">
        <f t="shared" si="0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2.75" customHeight="1" x14ac:dyDescent="0.2">
      <c r="A39" s="79" t="s">
        <v>52</v>
      </c>
      <c r="B39" s="94" t="s">
        <v>48</v>
      </c>
      <c r="C39" s="90" t="s">
        <v>53</v>
      </c>
      <c r="D39" s="82"/>
      <c r="E39" s="82"/>
      <c r="F39" s="82"/>
      <c r="G39" s="82"/>
      <c r="H39" s="78"/>
      <c r="I39" s="78"/>
      <c r="J39" s="96">
        <v>38</v>
      </c>
      <c r="K39" s="54">
        <v>19.5</v>
      </c>
      <c r="L39" s="55">
        <f t="shared" si="0"/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2.75" customHeight="1" x14ac:dyDescent="0.2">
      <c r="A40" s="79">
        <v>1344</v>
      </c>
      <c r="B40" s="94" t="s">
        <v>48</v>
      </c>
      <c r="C40" s="97" t="s">
        <v>54</v>
      </c>
      <c r="D40" s="82"/>
      <c r="E40" s="82"/>
      <c r="F40" s="82"/>
      <c r="G40" s="82"/>
      <c r="H40" s="78"/>
      <c r="I40" s="78"/>
      <c r="J40" s="96">
        <v>38</v>
      </c>
      <c r="K40" s="54">
        <v>19.5</v>
      </c>
      <c r="L40" s="55">
        <f t="shared" si="0"/>
        <v>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104" customFormat="1" ht="12.75" customHeight="1" x14ac:dyDescent="0.2">
      <c r="A41" s="84" t="s">
        <v>55</v>
      </c>
      <c r="B41" s="85" t="s">
        <v>48</v>
      </c>
      <c r="C41" s="90" t="s">
        <v>56</v>
      </c>
      <c r="D41" s="82"/>
      <c r="E41" s="82"/>
      <c r="F41" s="82"/>
      <c r="G41" s="82"/>
      <c r="H41" s="78"/>
      <c r="I41" s="78"/>
      <c r="J41" s="96">
        <v>38</v>
      </c>
      <c r="K41" s="54">
        <v>19.5</v>
      </c>
      <c r="L41" s="55">
        <f t="shared" si="0"/>
        <v>0</v>
      </c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</row>
    <row r="42" spans="1:25" ht="12.75" customHeight="1" x14ac:dyDescent="0.2">
      <c r="A42" s="56">
        <v>1270</v>
      </c>
      <c r="B42" s="57" t="s">
        <v>48</v>
      </c>
      <c r="C42" s="58" t="s">
        <v>57</v>
      </c>
      <c r="D42" s="59"/>
      <c r="E42" s="59"/>
      <c r="F42" s="59"/>
      <c r="G42" s="59"/>
      <c r="H42" s="109"/>
      <c r="I42" s="109"/>
      <c r="J42" s="96">
        <v>38</v>
      </c>
      <c r="K42" s="54">
        <v>19.5</v>
      </c>
      <c r="L42" s="55">
        <f t="shared" si="0"/>
        <v>0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2.75" customHeight="1" x14ac:dyDescent="0.2">
      <c r="A43" s="56" t="s">
        <v>58</v>
      </c>
      <c r="B43" s="62" t="s">
        <v>48</v>
      </c>
      <c r="C43" s="58" t="s">
        <v>59</v>
      </c>
      <c r="D43" s="102"/>
      <c r="E43" s="102"/>
      <c r="F43" s="115"/>
      <c r="G43" s="102"/>
      <c r="H43" s="108"/>
      <c r="I43" s="116"/>
      <c r="J43" s="96">
        <v>38</v>
      </c>
      <c r="K43" s="54">
        <v>19.5</v>
      </c>
      <c r="L43" s="55">
        <f t="shared" si="0"/>
        <v>0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104" customFormat="1" ht="12.75" customHeight="1" x14ac:dyDescent="0.2">
      <c r="A44" s="56" t="s">
        <v>60</v>
      </c>
      <c r="B44" s="62" t="s">
        <v>48</v>
      </c>
      <c r="C44" s="95" t="s">
        <v>61</v>
      </c>
      <c r="D44" s="59"/>
      <c r="E44" s="59"/>
      <c r="F44" s="59"/>
      <c r="G44" s="59"/>
      <c r="H44" s="109"/>
      <c r="I44" s="109"/>
      <c r="J44" s="96">
        <v>38</v>
      </c>
      <c r="K44" s="54">
        <v>19.5</v>
      </c>
      <c r="L44" s="55">
        <f t="shared" si="0"/>
        <v>0</v>
      </c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</row>
    <row r="45" spans="1:25" ht="12.75" customHeight="1" x14ac:dyDescent="0.2">
      <c r="A45" s="56" t="s">
        <v>62</v>
      </c>
      <c r="B45" s="57" t="s">
        <v>48</v>
      </c>
      <c r="C45" s="95" t="s">
        <v>63</v>
      </c>
      <c r="D45" s="59"/>
      <c r="E45" s="59"/>
      <c r="F45" s="59"/>
      <c r="G45" s="59"/>
      <c r="H45" s="109"/>
      <c r="I45" s="109"/>
      <c r="J45" s="96">
        <v>38</v>
      </c>
      <c r="K45" s="54">
        <v>19.5</v>
      </c>
      <c r="L45" s="55">
        <f t="shared" si="0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2.75" customHeight="1" x14ac:dyDescent="0.2">
      <c r="A46" s="56" t="s">
        <v>64</v>
      </c>
      <c r="B46" s="57" t="s">
        <v>48</v>
      </c>
      <c r="C46" s="95" t="s">
        <v>65</v>
      </c>
      <c r="D46" s="59"/>
      <c r="E46" s="59"/>
      <c r="F46" s="59"/>
      <c r="G46" s="59"/>
      <c r="H46" s="109"/>
      <c r="I46" s="109"/>
      <c r="J46" s="96">
        <v>38</v>
      </c>
      <c r="K46" s="54">
        <v>19.5</v>
      </c>
      <c r="L46" s="55">
        <f t="shared" si="0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2.75" customHeight="1" x14ac:dyDescent="0.2">
      <c r="A47" s="56" t="s">
        <v>66</v>
      </c>
      <c r="B47" s="62" t="s">
        <v>48</v>
      </c>
      <c r="C47" s="58" t="s">
        <v>67</v>
      </c>
      <c r="D47" s="59"/>
      <c r="E47" s="59"/>
      <c r="F47" s="110"/>
      <c r="G47" s="59"/>
      <c r="H47" s="109"/>
      <c r="I47" s="111"/>
      <c r="J47" s="96">
        <v>38</v>
      </c>
      <c r="K47" s="54">
        <v>19.5</v>
      </c>
      <c r="L47" s="55">
        <f t="shared" si="0"/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2.75" customHeight="1" x14ac:dyDescent="0.2">
      <c r="A48" s="56" t="s">
        <v>68</v>
      </c>
      <c r="B48" s="62" t="s">
        <v>69</v>
      </c>
      <c r="C48" s="58" t="s">
        <v>70</v>
      </c>
      <c r="D48" s="59"/>
      <c r="E48" s="59"/>
      <c r="F48" s="59"/>
      <c r="G48" s="59"/>
      <c r="H48" s="109"/>
      <c r="I48" s="109"/>
      <c r="J48" s="96">
        <v>38</v>
      </c>
      <c r="K48" s="54">
        <v>19.5</v>
      </c>
      <c r="L48" s="55">
        <f t="shared" si="0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2.75" customHeight="1" x14ac:dyDescent="0.2">
      <c r="A49" s="56" t="s">
        <v>71</v>
      </c>
      <c r="B49" s="62" t="s">
        <v>69</v>
      </c>
      <c r="C49" s="58" t="s">
        <v>72</v>
      </c>
      <c r="D49" s="59"/>
      <c r="E49" s="59"/>
      <c r="F49" s="110"/>
      <c r="G49" s="59"/>
      <c r="H49" s="109"/>
      <c r="I49" s="111"/>
      <c r="J49" s="96">
        <v>38</v>
      </c>
      <c r="K49" s="54">
        <v>19.5</v>
      </c>
      <c r="L49" s="55">
        <f t="shared" si="0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2.75" customHeight="1" x14ac:dyDescent="0.2">
      <c r="A50" s="61" t="s">
        <v>73</v>
      </c>
      <c r="B50" s="57" t="s">
        <v>69</v>
      </c>
      <c r="C50" s="58" t="s">
        <v>74</v>
      </c>
      <c r="D50" s="102"/>
      <c r="E50" s="102"/>
      <c r="F50" s="115"/>
      <c r="G50" s="102"/>
      <c r="H50" s="108"/>
      <c r="I50" s="116"/>
      <c r="J50" s="96">
        <v>38</v>
      </c>
      <c r="K50" s="54">
        <v>19.5</v>
      </c>
      <c r="L50" s="55">
        <f t="shared" si="0"/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2.75" customHeight="1" x14ac:dyDescent="0.2">
      <c r="A51" s="61" t="s">
        <v>75</v>
      </c>
      <c r="B51" s="57" t="s">
        <v>76</v>
      </c>
      <c r="C51" s="58" t="s">
        <v>49</v>
      </c>
      <c r="D51" s="102"/>
      <c r="E51" s="102"/>
      <c r="F51" s="102"/>
      <c r="G51" s="102"/>
      <c r="H51" s="108"/>
      <c r="I51" s="108"/>
      <c r="J51" s="96">
        <v>38</v>
      </c>
      <c r="K51" s="54">
        <v>19.5</v>
      </c>
      <c r="L51" s="55">
        <f t="shared" si="0"/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2.75" customHeight="1" x14ac:dyDescent="0.2">
      <c r="A52" s="61" t="s">
        <v>77</v>
      </c>
      <c r="B52" s="57" t="s">
        <v>76</v>
      </c>
      <c r="C52" s="58" t="s">
        <v>78</v>
      </c>
      <c r="D52" s="102"/>
      <c r="E52" s="102"/>
      <c r="F52" s="102"/>
      <c r="G52" s="102"/>
      <c r="H52" s="108"/>
      <c r="I52" s="108"/>
      <c r="J52" s="96">
        <v>38</v>
      </c>
      <c r="K52" s="54">
        <v>19.5</v>
      </c>
      <c r="L52" s="55">
        <f t="shared" si="0"/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2.75" customHeight="1" x14ac:dyDescent="0.2">
      <c r="A53" s="61" t="s">
        <v>79</v>
      </c>
      <c r="B53" s="57" t="s">
        <v>76</v>
      </c>
      <c r="C53" s="58" t="s">
        <v>80</v>
      </c>
      <c r="D53" s="102"/>
      <c r="E53" s="102"/>
      <c r="F53" s="102"/>
      <c r="G53" s="102"/>
      <c r="H53" s="108"/>
      <c r="I53" s="108"/>
      <c r="J53" s="96">
        <v>38</v>
      </c>
      <c r="K53" s="54">
        <v>19.5</v>
      </c>
      <c r="L53" s="55">
        <f t="shared" si="0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2.75" customHeight="1" x14ac:dyDescent="0.2">
      <c r="A54" s="61" t="s">
        <v>81</v>
      </c>
      <c r="B54" s="57" t="s">
        <v>76</v>
      </c>
      <c r="C54" s="58" t="s">
        <v>82</v>
      </c>
      <c r="D54" s="102"/>
      <c r="E54" s="102"/>
      <c r="F54" s="102"/>
      <c r="G54" s="102"/>
      <c r="H54" s="108"/>
      <c r="I54" s="108"/>
      <c r="J54" s="96">
        <v>38</v>
      </c>
      <c r="K54" s="54">
        <v>19.5</v>
      </c>
      <c r="L54" s="55">
        <f t="shared" si="0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2.75" customHeight="1" x14ac:dyDescent="0.2">
      <c r="A55" s="56" t="s">
        <v>83</v>
      </c>
      <c r="B55" s="57" t="s">
        <v>76</v>
      </c>
      <c r="C55" s="95" t="s">
        <v>84</v>
      </c>
      <c r="D55" s="59"/>
      <c r="E55" s="59"/>
      <c r="F55" s="110"/>
      <c r="G55" s="59"/>
      <c r="H55" s="109"/>
      <c r="I55" s="111"/>
      <c r="J55" s="96">
        <v>38</v>
      </c>
      <c r="K55" s="54">
        <v>19.5</v>
      </c>
      <c r="L55" s="55">
        <f t="shared" si="0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104" customFormat="1" ht="12.75" customHeight="1" x14ac:dyDescent="0.2">
      <c r="A56" s="61" t="s">
        <v>85</v>
      </c>
      <c r="B56" s="57" t="s">
        <v>86</v>
      </c>
      <c r="C56" s="95" t="s">
        <v>87</v>
      </c>
      <c r="D56" s="102"/>
      <c r="E56" s="102"/>
      <c r="F56" s="112"/>
      <c r="G56" s="102"/>
      <c r="H56" s="108"/>
      <c r="I56" s="113"/>
      <c r="J56" s="96">
        <v>38</v>
      </c>
      <c r="K56" s="54">
        <v>19.5</v>
      </c>
      <c r="L56" s="55">
        <f t="shared" si="0"/>
        <v>0</v>
      </c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</row>
    <row r="57" spans="1:25" ht="12.75" customHeight="1" x14ac:dyDescent="0.2">
      <c r="A57" s="56" t="s">
        <v>88</v>
      </c>
      <c r="B57" s="57" t="s">
        <v>86</v>
      </c>
      <c r="C57" s="58" t="s">
        <v>89</v>
      </c>
      <c r="D57" s="59"/>
      <c r="E57" s="59"/>
      <c r="F57" s="59"/>
      <c r="G57" s="59"/>
      <c r="H57" s="109"/>
      <c r="I57" s="109"/>
      <c r="J57" s="96">
        <v>38</v>
      </c>
      <c r="K57" s="54">
        <v>19.5</v>
      </c>
      <c r="L57" s="55">
        <f t="shared" si="0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2.75" customHeight="1" x14ac:dyDescent="0.2">
      <c r="A58" s="56">
        <v>1362</v>
      </c>
      <c r="B58" s="57" t="s">
        <v>86</v>
      </c>
      <c r="C58" s="58" t="s">
        <v>90</v>
      </c>
      <c r="D58" s="59"/>
      <c r="E58" s="59"/>
      <c r="F58" s="110"/>
      <c r="G58" s="59"/>
      <c r="H58" s="109"/>
      <c r="I58" s="111"/>
      <c r="J58" s="96">
        <v>38</v>
      </c>
      <c r="K58" s="54">
        <v>19.5</v>
      </c>
      <c r="L58" s="55">
        <f t="shared" si="0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2.75" customHeight="1" x14ac:dyDescent="0.2">
      <c r="A59" s="61" t="s">
        <v>91</v>
      </c>
      <c r="B59" s="57" t="s">
        <v>86</v>
      </c>
      <c r="C59" s="58" t="s">
        <v>92</v>
      </c>
      <c r="D59" s="102"/>
      <c r="E59" s="102"/>
      <c r="F59" s="102"/>
      <c r="G59" s="102"/>
      <c r="H59" s="108"/>
      <c r="I59" s="108"/>
      <c r="J59" s="96">
        <v>38</v>
      </c>
      <c r="K59" s="54">
        <v>19.5</v>
      </c>
      <c r="L59" s="55">
        <f t="shared" si="0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2.75" customHeight="1" x14ac:dyDescent="0.2">
      <c r="A60" s="151" t="s">
        <v>93</v>
      </c>
      <c r="B60" s="130"/>
      <c r="C60" s="130"/>
      <c r="D60" s="129" t="s">
        <v>94</v>
      </c>
      <c r="E60" s="130"/>
      <c r="F60" s="130"/>
      <c r="G60" s="130"/>
      <c r="H60" s="130"/>
      <c r="I60" s="130"/>
      <c r="J60" s="130"/>
      <c r="K60" s="130"/>
      <c r="L60" s="63">
        <f>SUM(L37:L59)</f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23.25" customHeight="1" x14ac:dyDescent="0.2">
      <c r="A61" s="91"/>
      <c r="B61" s="89"/>
      <c r="C61" s="89"/>
      <c r="D61" s="88"/>
      <c r="E61" s="89"/>
      <c r="F61" s="89"/>
      <c r="G61" s="89"/>
      <c r="H61" s="89"/>
      <c r="I61" s="89"/>
      <c r="J61" s="89"/>
      <c r="K61" s="89"/>
      <c r="L61" s="63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25.5" customHeight="1" x14ac:dyDescent="0.3">
      <c r="A62" s="133" t="s">
        <v>95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2.75" customHeight="1" x14ac:dyDescent="0.2">
      <c r="A63" s="127" t="s">
        <v>35</v>
      </c>
      <c r="B63" s="120" t="s">
        <v>36</v>
      </c>
      <c r="C63" s="120" t="s">
        <v>37</v>
      </c>
      <c r="D63" s="122" t="s">
        <v>38</v>
      </c>
      <c r="E63" s="122" t="s">
        <v>39</v>
      </c>
      <c r="F63" s="122" t="s">
        <v>40</v>
      </c>
      <c r="G63" s="122" t="s">
        <v>41</v>
      </c>
      <c r="H63" s="122" t="s">
        <v>42</v>
      </c>
      <c r="I63" s="122" t="s">
        <v>43</v>
      </c>
      <c r="J63" s="64"/>
      <c r="K63" s="125" t="s">
        <v>45</v>
      </c>
      <c r="L63" s="123" t="s">
        <v>46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29.25" customHeight="1" thickBot="1" x14ac:dyDescent="0.25">
      <c r="A64" s="128"/>
      <c r="B64" s="121"/>
      <c r="C64" s="121"/>
      <c r="D64" s="121"/>
      <c r="E64" s="121"/>
      <c r="F64" s="121"/>
      <c r="G64" s="121"/>
      <c r="H64" s="121"/>
      <c r="I64" s="121"/>
      <c r="J64" s="65" t="s">
        <v>44</v>
      </c>
      <c r="K64" s="121"/>
      <c r="L64" s="12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2.75" customHeight="1" thickTop="1" x14ac:dyDescent="0.2">
      <c r="A65" s="84" t="s">
        <v>96</v>
      </c>
      <c r="B65" s="85" t="s">
        <v>48</v>
      </c>
      <c r="C65" s="81" t="s">
        <v>49</v>
      </c>
      <c r="D65" s="82"/>
      <c r="E65" s="82"/>
      <c r="F65" s="98"/>
      <c r="G65" s="82"/>
      <c r="H65" s="78"/>
      <c r="I65" s="78"/>
      <c r="J65" s="96">
        <v>44</v>
      </c>
      <c r="K65" s="107">
        <v>22.5</v>
      </c>
      <c r="L65" s="55">
        <f t="shared" ref="L65:L87" si="1">SUM(D65:I65)*K65</f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2.75" customHeight="1" x14ac:dyDescent="0.2">
      <c r="A66" s="84" t="s">
        <v>97</v>
      </c>
      <c r="B66" s="80" t="s">
        <v>48</v>
      </c>
      <c r="C66" s="81" t="s">
        <v>51</v>
      </c>
      <c r="D66" s="82"/>
      <c r="E66" s="82"/>
      <c r="F66" s="82"/>
      <c r="G66" s="82"/>
      <c r="H66" s="78"/>
      <c r="I66" s="78"/>
      <c r="J66" s="96">
        <v>44</v>
      </c>
      <c r="K66" s="107">
        <v>22.5</v>
      </c>
      <c r="L66" s="55">
        <f t="shared" si="1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2.75" customHeight="1" x14ac:dyDescent="0.2">
      <c r="A67" s="84" t="s">
        <v>98</v>
      </c>
      <c r="B67" s="85" t="s">
        <v>48</v>
      </c>
      <c r="C67" s="81" t="s">
        <v>53</v>
      </c>
      <c r="D67" s="82"/>
      <c r="E67" s="82"/>
      <c r="F67" s="82"/>
      <c r="G67" s="82"/>
      <c r="H67" s="78"/>
      <c r="I67" s="78"/>
      <c r="J67" s="96">
        <v>44</v>
      </c>
      <c r="K67" s="107">
        <v>22.5</v>
      </c>
      <c r="L67" s="55">
        <f t="shared" si="1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2.75" customHeight="1" x14ac:dyDescent="0.2">
      <c r="A68" s="84">
        <v>1360</v>
      </c>
      <c r="B68" s="80" t="s">
        <v>48</v>
      </c>
      <c r="C68" s="81" t="s">
        <v>99</v>
      </c>
      <c r="D68" s="82"/>
      <c r="E68" s="82"/>
      <c r="F68" s="82"/>
      <c r="G68" s="82"/>
      <c r="H68" s="78"/>
      <c r="I68" s="78"/>
      <c r="J68" s="96">
        <v>44</v>
      </c>
      <c r="K68" s="107">
        <v>22.5</v>
      </c>
      <c r="L68" s="55">
        <f t="shared" si="1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2.75" customHeight="1" x14ac:dyDescent="0.2">
      <c r="A69" s="84">
        <v>1034</v>
      </c>
      <c r="B69" s="94" t="s">
        <v>48</v>
      </c>
      <c r="C69" s="90" t="s">
        <v>56</v>
      </c>
      <c r="D69" s="82"/>
      <c r="E69" s="82"/>
      <c r="F69" s="82"/>
      <c r="G69" s="82"/>
      <c r="H69" s="78"/>
      <c r="I69" s="78"/>
      <c r="J69" s="96">
        <v>44</v>
      </c>
      <c r="K69" s="107">
        <v>22.5</v>
      </c>
      <c r="L69" s="55">
        <f t="shared" si="1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2.75" customHeight="1" x14ac:dyDescent="0.2">
      <c r="A70" s="84">
        <v>1284</v>
      </c>
      <c r="B70" s="80" t="s">
        <v>48</v>
      </c>
      <c r="C70" s="81" t="s">
        <v>57</v>
      </c>
      <c r="D70" s="82"/>
      <c r="E70" s="82"/>
      <c r="F70" s="82"/>
      <c r="G70" s="82"/>
      <c r="H70" s="78"/>
      <c r="I70" s="78"/>
      <c r="J70" s="96">
        <v>44</v>
      </c>
      <c r="K70" s="107">
        <v>22.5</v>
      </c>
      <c r="L70" s="55">
        <f t="shared" si="1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2.75" customHeight="1" x14ac:dyDescent="0.2">
      <c r="A71" s="84">
        <v>1144</v>
      </c>
      <c r="B71" s="94" t="s">
        <v>48</v>
      </c>
      <c r="C71" s="90" t="s">
        <v>59</v>
      </c>
      <c r="D71" s="82"/>
      <c r="E71" s="82"/>
      <c r="F71" s="86"/>
      <c r="G71" s="82"/>
      <c r="H71" s="78"/>
      <c r="I71" s="87"/>
      <c r="J71" s="96">
        <v>44</v>
      </c>
      <c r="K71" s="107">
        <v>22.5</v>
      </c>
      <c r="L71" s="55">
        <f t="shared" si="1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2.75" customHeight="1" x14ac:dyDescent="0.2">
      <c r="A72" s="84">
        <v>1405</v>
      </c>
      <c r="B72" s="85" t="s">
        <v>48</v>
      </c>
      <c r="C72" s="81" t="s">
        <v>100</v>
      </c>
      <c r="D72" s="82"/>
      <c r="E72" s="82"/>
      <c r="F72" s="82"/>
      <c r="G72" s="82"/>
      <c r="H72" s="78"/>
      <c r="I72" s="78"/>
      <c r="J72" s="96">
        <v>44</v>
      </c>
      <c r="K72" s="107">
        <v>22.5</v>
      </c>
      <c r="L72" s="55">
        <f t="shared" si="1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2.75" customHeight="1" x14ac:dyDescent="0.2">
      <c r="A73" s="84">
        <v>1406</v>
      </c>
      <c r="B73" s="85" t="s">
        <v>48</v>
      </c>
      <c r="C73" s="81" t="s">
        <v>101</v>
      </c>
      <c r="D73" s="82"/>
      <c r="E73" s="82"/>
      <c r="F73" s="82"/>
      <c r="G73" s="82"/>
      <c r="H73" s="78"/>
      <c r="I73" s="78"/>
      <c r="J73" s="96">
        <v>44</v>
      </c>
      <c r="K73" s="107">
        <v>22.5</v>
      </c>
      <c r="L73" s="55">
        <f t="shared" si="1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2.75" customHeight="1" x14ac:dyDescent="0.2">
      <c r="A74" s="84">
        <v>1415</v>
      </c>
      <c r="B74" s="85" t="s">
        <v>48</v>
      </c>
      <c r="C74" s="81" t="s">
        <v>102</v>
      </c>
      <c r="D74" s="82"/>
      <c r="E74" s="82"/>
      <c r="F74" s="82"/>
      <c r="G74" s="82"/>
      <c r="H74" s="78"/>
      <c r="I74" s="78"/>
      <c r="J74" s="96">
        <v>44</v>
      </c>
      <c r="K74" s="107">
        <v>22.5</v>
      </c>
      <c r="L74" s="55">
        <f t="shared" si="1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2.75" customHeight="1" x14ac:dyDescent="0.2">
      <c r="A75" s="84">
        <v>1416</v>
      </c>
      <c r="B75" s="80" t="s">
        <v>48</v>
      </c>
      <c r="C75" s="81" t="s">
        <v>67</v>
      </c>
      <c r="D75" s="82"/>
      <c r="E75" s="82"/>
      <c r="F75" s="86"/>
      <c r="G75" s="82"/>
      <c r="H75" s="78"/>
      <c r="I75" s="87"/>
      <c r="J75" s="96">
        <v>44</v>
      </c>
      <c r="K75" s="107">
        <v>22.5</v>
      </c>
      <c r="L75" s="55">
        <f t="shared" si="1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2.75" customHeight="1" x14ac:dyDescent="0.2">
      <c r="A76" s="84">
        <v>1407</v>
      </c>
      <c r="B76" s="57" t="s">
        <v>69</v>
      </c>
      <c r="C76" s="90" t="s">
        <v>70</v>
      </c>
      <c r="D76" s="114"/>
      <c r="E76" s="114"/>
      <c r="F76" s="114"/>
      <c r="G76" s="114"/>
      <c r="H76" s="119"/>
      <c r="I76" s="119"/>
      <c r="J76" s="96">
        <v>44</v>
      </c>
      <c r="K76" s="107">
        <v>22.5</v>
      </c>
      <c r="L76" s="55">
        <f t="shared" si="1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2.75" customHeight="1" x14ac:dyDescent="0.2">
      <c r="A77" s="84">
        <v>1408</v>
      </c>
      <c r="B77" s="57" t="s">
        <v>69</v>
      </c>
      <c r="C77" s="81" t="s">
        <v>72</v>
      </c>
      <c r="D77" s="114"/>
      <c r="E77" s="114"/>
      <c r="F77" s="117"/>
      <c r="G77" s="114"/>
      <c r="H77" s="119"/>
      <c r="I77" s="118"/>
      <c r="J77" s="96">
        <v>44</v>
      </c>
      <c r="K77" s="107">
        <v>22.5</v>
      </c>
      <c r="L77" s="55">
        <f t="shared" si="1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2.75" customHeight="1" x14ac:dyDescent="0.2">
      <c r="A78" s="84">
        <v>1409</v>
      </c>
      <c r="B78" s="62" t="s">
        <v>69</v>
      </c>
      <c r="C78" s="81" t="s">
        <v>74</v>
      </c>
      <c r="D78" s="82"/>
      <c r="E78" s="82"/>
      <c r="F78" s="86"/>
      <c r="G78" s="82"/>
      <c r="H78" s="78"/>
      <c r="I78" s="87"/>
      <c r="J78" s="96">
        <v>44</v>
      </c>
      <c r="K78" s="107">
        <v>22.5</v>
      </c>
      <c r="L78" s="55">
        <f t="shared" si="1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2.75" customHeight="1" x14ac:dyDescent="0.2">
      <c r="A79" s="84">
        <v>1264</v>
      </c>
      <c r="B79" s="85" t="s">
        <v>76</v>
      </c>
      <c r="C79" s="81" t="s">
        <v>49</v>
      </c>
      <c r="D79" s="82"/>
      <c r="E79" s="82"/>
      <c r="F79" s="82"/>
      <c r="G79" s="82"/>
      <c r="H79" s="78"/>
      <c r="I79" s="78"/>
      <c r="J79" s="96">
        <v>44</v>
      </c>
      <c r="K79" s="107">
        <v>22.5</v>
      </c>
      <c r="L79" s="55">
        <f t="shared" si="1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2.75" customHeight="1" x14ac:dyDescent="0.2">
      <c r="A80" s="84">
        <v>1418</v>
      </c>
      <c r="B80" s="85" t="s">
        <v>76</v>
      </c>
      <c r="C80" s="81" t="s">
        <v>78</v>
      </c>
      <c r="D80" s="82"/>
      <c r="E80" s="82"/>
      <c r="F80" s="82"/>
      <c r="G80" s="82"/>
      <c r="H80" s="78"/>
      <c r="I80" s="78"/>
      <c r="J80" s="96">
        <v>44</v>
      </c>
      <c r="K80" s="107">
        <v>22.5</v>
      </c>
      <c r="L80" s="55">
        <f t="shared" si="1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2.75" customHeight="1" x14ac:dyDescent="0.2">
      <c r="A81" s="84">
        <v>1414</v>
      </c>
      <c r="B81" s="85" t="s">
        <v>76</v>
      </c>
      <c r="C81" s="81" t="s">
        <v>80</v>
      </c>
      <c r="D81" s="82"/>
      <c r="E81" s="82"/>
      <c r="F81" s="82"/>
      <c r="G81" s="82"/>
      <c r="H81" s="78"/>
      <c r="I81" s="78"/>
      <c r="J81" s="96">
        <v>44</v>
      </c>
      <c r="K81" s="107">
        <v>22.5</v>
      </c>
      <c r="L81" s="55">
        <f t="shared" si="1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2.75" customHeight="1" x14ac:dyDescent="0.2">
      <c r="A82" s="84">
        <v>1413</v>
      </c>
      <c r="B82" s="85" t="s">
        <v>76</v>
      </c>
      <c r="C82" s="81" t="s">
        <v>82</v>
      </c>
      <c r="D82" s="82"/>
      <c r="E82" s="82"/>
      <c r="F82" s="82"/>
      <c r="G82" s="82"/>
      <c r="H82" s="78"/>
      <c r="I82" s="78"/>
      <c r="J82" s="96">
        <v>44</v>
      </c>
      <c r="K82" s="107">
        <v>22.5</v>
      </c>
      <c r="L82" s="55">
        <f t="shared" si="1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2.75" customHeight="1" x14ac:dyDescent="0.2">
      <c r="A83" s="84">
        <v>1410</v>
      </c>
      <c r="B83" s="94" t="s">
        <v>76</v>
      </c>
      <c r="C83" s="81" t="s">
        <v>103</v>
      </c>
      <c r="D83" s="82"/>
      <c r="E83" s="82"/>
      <c r="F83" s="86"/>
      <c r="G83" s="82"/>
      <c r="H83" s="78"/>
      <c r="I83" s="87"/>
      <c r="J83" s="96">
        <v>44</v>
      </c>
      <c r="K83" s="107">
        <v>22.5</v>
      </c>
      <c r="L83" s="55">
        <f t="shared" si="1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2.75" customHeight="1" x14ac:dyDescent="0.2">
      <c r="A84" s="84">
        <v>1002</v>
      </c>
      <c r="B84" s="57" t="s">
        <v>86</v>
      </c>
      <c r="C84" s="81" t="s">
        <v>49</v>
      </c>
      <c r="D84" s="82"/>
      <c r="E84" s="82"/>
      <c r="F84" s="82"/>
      <c r="G84" s="82"/>
      <c r="H84" s="78"/>
      <c r="I84" s="78"/>
      <c r="J84" s="96">
        <v>44</v>
      </c>
      <c r="K84" s="107">
        <v>22.5</v>
      </c>
      <c r="L84" s="55">
        <f t="shared" si="1"/>
        <v>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2.75" customHeight="1" x14ac:dyDescent="0.2">
      <c r="A85" s="84">
        <v>1261</v>
      </c>
      <c r="B85" s="62" t="s">
        <v>86</v>
      </c>
      <c r="C85" s="81" t="s">
        <v>89</v>
      </c>
      <c r="D85" s="82"/>
      <c r="E85" s="82"/>
      <c r="F85" s="82"/>
      <c r="G85" s="82"/>
      <c r="H85" s="78"/>
      <c r="I85" s="78"/>
      <c r="J85" s="96">
        <v>44</v>
      </c>
      <c r="K85" s="107">
        <v>22.5</v>
      </c>
      <c r="L85" s="55">
        <f t="shared" si="1"/>
        <v>0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2.75" customHeight="1" x14ac:dyDescent="0.2">
      <c r="A86" s="84">
        <v>1377</v>
      </c>
      <c r="B86" s="62" t="s">
        <v>86</v>
      </c>
      <c r="C86" s="81" t="s">
        <v>90</v>
      </c>
      <c r="D86" s="82"/>
      <c r="E86" s="82"/>
      <c r="F86" s="86"/>
      <c r="G86" s="82"/>
      <c r="H86" s="78"/>
      <c r="I86" s="87"/>
      <c r="J86" s="96">
        <v>44</v>
      </c>
      <c r="K86" s="107">
        <v>22.5</v>
      </c>
      <c r="L86" s="55">
        <f t="shared" si="1"/>
        <v>0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2.75" customHeight="1" x14ac:dyDescent="0.2">
      <c r="A87" s="84">
        <v>1120</v>
      </c>
      <c r="B87" s="62" t="s">
        <v>86</v>
      </c>
      <c r="C87" s="81" t="s">
        <v>92</v>
      </c>
      <c r="D87" s="82"/>
      <c r="E87" s="82"/>
      <c r="F87" s="82"/>
      <c r="G87" s="82"/>
      <c r="H87" s="78"/>
      <c r="I87" s="78"/>
      <c r="J87" s="96">
        <v>44</v>
      </c>
      <c r="K87" s="107">
        <v>22.5</v>
      </c>
      <c r="L87" s="55">
        <f t="shared" si="1"/>
        <v>0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2.75" customHeight="1" x14ac:dyDescent="0.2">
      <c r="A88" s="67"/>
      <c r="B88" s="68"/>
      <c r="C88" s="69"/>
      <c r="D88" s="129" t="s">
        <v>94</v>
      </c>
      <c r="E88" s="130"/>
      <c r="F88" s="130"/>
      <c r="G88" s="130"/>
      <c r="H88" s="130"/>
      <c r="I88" s="130"/>
      <c r="J88" s="130"/>
      <c r="K88" s="130"/>
      <c r="L88" s="63">
        <f>SUM(L65:L87)</f>
        <v>0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2.75" customHeight="1" x14ac:dyDescent="0.2">
      <c r="A89" s="67"/>
      <c r="B89" s="68"/>
      <c r="C89" s="69"/>
      <c r="D89" s="88"/>
      <c r="E89" s="89"/>
      <c r="F89" s="89"/>
      <c r="G89" s="89"/>
      <c r="H89" s="89"/>
      <c r="I89" s="89"/>
      <c r="J89" s="89"/>
      <c r="K89" s="89"/>
      <c r="L89" s="63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25.5" customHeight="1" x14ac:dyDescent="0.3">
      <c r="A90" s="133" t="s">
        <v>104</v>
      </c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2.75" customHeight="1" x14ac:dyDescent="0.2">
      <c r="A91" s="127" t="s">
        <v>35</v>
      </c>
      <c r="B91" s="120" t="s">
        <v>36</v>
      </c>
      <c r="C91" s="120" t="s">
        <v>37</v>
      </c>
      <c r="D91" s="122" t="s">
        <v>38</v>
      </c>
      <c r="E91" s="122" t="s">
        <v>39</v>
      </c>
      <c r="F91" s="122" t="s">
        <v>40</v>
      </c>
      <c r="G91" s="122" t="s">
        <v>41</v>
      </c>
      <c r="H91" s="122" t="s">
        <v>42</v>
      </c>
      <c r="I91" s="122" t="s">
        <v>43</v>
      </c>
      <c r="J91" s="64"/>
      <c r="K91" s="125" t="s">
        <v>45</v>
      </c>
      <c r="L91" s="123" t="s">
        <v>46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29.25" customHeight="1" thickBot="1" x14ac:dyDescent="0.25">
      <c r="A92" s="128"/>
      <c r="B92" s="121"/>
      <c r="C92" s="121"/>
      <c r="D92" s="121"/>
      <c r="E92" s="121"/>
      <c r="F92" s="121"/>
      <c r="G92" s="121"/>
      <c r="H92" s="121"/>
      <c r="I92" s="121"/>
      <c r="J92" s="65" t="s">
        <v>44</v>
      </c>
      <c r="K92" s="121"/>
      <c r="L92" s="12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2.75" customHeight="1" thickTop="1" x14ac:dyDescent="0.2">
      <c r="A93" s="84" t="s">
        <v>105</v>
      </c>
      <c r="B93" s="62" t="s">
        <v>86</v>
      </c>
      <c r="C93" s="81" t="s">
        <v>106</v>
      </c>
      <c r="D93" s="82"/>
      <c r="E93" s="82"/>
      <c r="F93" s="98"/>
      <c r="G93" s="82"/>
      <c r="H93" s="78"/>
      <c r="I93" s="78"/>
      <c r="J93" s="96">
        <v>44</v>
      </c>
      <c r="K93" s="54">
        <v>22.5</v>
      </c>
      <c r="L93" s="55">
        <f>SUM(D93:I93)*K93</f>
        <v>0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2.75" customHeight="1" x14ac:dyDescent="0.2">
      <c r="A94" s="84" t="s">
        <v>107</v>
      </c>
      <c r="B94" s="85" t="s">
        <v>48</v>
      </c>
      <c r="C94" s="81" t="s">
        <v>108</v>
      </c>
      <c r="D94" s="82"/>
      <c r="E94" s="82"/>
      <c r="F94" s="98"/>
      <c r="G94" s="82"/>
      <c r="H94" s="78"/>
      <c r="I94" s="78"/>
      <c r="J94" s="96">
        <v>44</v>
      </c>
      <c r="K94" s="54">
        <v>22.5</v>
      </c>
      <c r="L94" s="55">
        <f>SUM(D94:I94)*K94</f>
        <v>0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2.75" customHeight="1" x14ac:dyDescent="0.2">
      <c r="A95" s="84">
        <v>1247</v>
      </c>
      <c r="B95" s="85" t="s">
        <v>48</v>
      </c>
      <c r="C95" s="81" t="s">
        <v>56</v>
      </c>
      <c r="D95" s="82"/>
      <c r="E95" s="82"/>
      <c r="F95" s="98"/>
      <c r="G95" s="82"/>
      <c r="H95" s="78"/>
      <c r="I95" s="78"/>
      <c r="J95" s="96">
        <v>44</v>
      </c>
      <c r="K95" s="54">
        <v>22.5</v>
      </c>
      <c r="L95" s="55">
        <f>SUM(D95:I95)*K95</f>
        <v>0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2.75" customHeight="1" x14ac:dyDescent="0.2">
      <c r="A96" s="67"/>
      <c r="B96" s="68"/>
      <c r="C96" s="69"/>
      <c r="D96" s="88"/>
      <c r="E96" s="89"/>
      <c r="F96" s="89"/>
      <c r="G96" s="89"/>
      <c r="H96" s="89"/>
      <c r="I96" s="89"/>
      <c r="J96" s="89"/>
      <c r="K96" s="89"/>
      <c r="L96" s="63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2.75" customHeight="1" x14ac:dyDescent="0.2">
      <c r="A97" s="67"/>
      <c r="B97" s="68"/>
      <c r="C97" s="69"/>
      <c r="D97" s="88"/>
      <c r="E97" s="89"/>
      <c r="F97" s="89"/>
      <c r="G97" s="89"/>
      <c r="H97" s="89"/>
      <c r="I97" s="89"/>
      <c r="J97" s="89"/>
      <c r="K97" s="89"/>
      <c r="L97" s="63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25.5" customHeight="1" x14ac:dyDescent="0.3">
      <c r="A98" s="133" t="s">
        <v>109</v>
      </c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2.75" customHeight="1" x14ac:dyDescent="0.2">
      <c r="A99" s="127" t="s">
        <v>35</v>
      </c>
      <c r="B99" s="120" t="s">
        <v>36</v>
      </c>
      <c r="C99" s="120" t="s">
        <v>37</v>
      </c>
      <c r="D99" s="122" t="s">
        <v>38</v>
      </c>
      <c r="E99" s="122" t="s">
        <v>39</v>
      </c>
      <c r="F99" s="122" t="s">
        <v>40</v>
      </c>
      <c r="G99" s="122" t="s">
        <v>41</v>
      </c>
      <c r="H99" s="122" t="s">
        <v>42</v>
      </c>
      <c r="I99" s="122" t="s">
        <v>43</v>
      </c>
      <c r="J99" s="64"/>
      <c r="K99" s="125" t="s">
        <v>45</v>
      </c>
      <c r="L99" s="123" t="s">
        <v>46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29.25" customHeight="1" thickBot="1" x14ac:dyDescent="0.25">
      <c r="A100" s="128"/>
      <c r="B100" s="121"/>
      <c r="C100" s="121"/>
      <c r="D100" s="121"/>
      <c r="E100" s="121"/>
      <c r="F100" s="121"/>
      <c r="G100" s="121"/>
      <c r="H100" s="121"/>
      <c r="I100" s="121"/>
      <c r="J100" s="65" t="s">
        <v>44</v>
      </c>
      <c r="K100" s="121"/>
      <c r="L100" s="12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75" customHeight="1" thickTop="1" x14ac:dyDescent="0.2">
      <c r="A101" s="84" t="s">
        <v>110</v>
      </c>
      <c r="B101" s="85" t="s">
        <v>48</v>
      </c>
      <c r="C101" s="81" t="s">
        <v>56</v>
      </c>
      <c r="D101" s="82"/>
      <c r="E101" s="82"/>
      <c r="F101" s="98"/>
      <c r="G101" s="82"/>
      <c r="H101" s="78"/>
      <c r="I101" s="78"/>
      <c r="J101" s="54">
        <v>54</v>
      </c>
      <c r="K101" s="54">
        <v>27.5</v>
      </c>
      <c r="L101" s="55">
        <f t="shared" ref="L101:L106" si="2">SUM(D101:I101)*K101</f>
        <v>0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75" customHeight="1" x14ac:dyDescent="0.2">
      <c r="A102" s="84" t="s">
        <v>111</v>
      </c>
      <c r="B102" s="80" t="s">
        <v>48</v>
      </c>
      <c r="C102" s="81" t="s">
        <v>59</v>
      </c>
      <c r="D102" s="82"/>
      <c r="E102" s="82"/>
      <c r="F102" s="86"/>
      <c r="G102" s="82"/>
      <c r="H102" s="78"/>
      <c r="I102" s="87"/>
      <c r="J102" s="54">
        <v>54</v>
      </c>
      <c r="K102" s="54">
        <v>27.5</v>
      </c>
      <c r="L102" s="55">
        <f t="shared" si="2"/>
        <v>0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75" customHeight="1" x14ac:dyDescent="0.2">
      <c r="A103" s="84" t="s">
        <v>112</v>
      </c>
      <c r="B103" s="73" t="s">
        <v>48</v>
      </c>
      <c r="C103" s="81" t="s">
        <v>51</v>
      </c>
      <c r="D103" s="82"/>
      <c r="E103" s="82"/>
      <c r="F103" s="82"/>
      <c r="G103" s="82"/>
      <c r="H103" s="78"/>
      <c r="I103" s="78"/>
      <c r="J103" s="54">
        <v>54</v>
      </c>
      <c r="K103" s="54">
        <v>27.5</v>
      </c>
      <c r="L103" s="55">
        <f t="shared" si="2"/>
        <v>0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75" customHeight="1" x14ac:dyDescent="0.2">
      <c r="A104" s="84">
        <v>1065</v>
      </c>
      <c r="B104" s="80" t="s">
        <v>69</v>
      </c>
      <c r="C104" s="66" t="s">
        <v>113</v>
      </c>
      <c r="D104" s="82"/>
      <c r="E104" s="82"/>
      <c r="F104" s="82"/>
      <c r="G104" s="82"/>
      <c r="H104" s="78"/>
      <c r="I104" s="78"/>
      <c r="J104" s="54">
        <v>54</v>
      </c>
      <c r="K104" s="54">
        <v>27.5</v>
      </c>
      <c r="L104" s="55">
        <f t="shared" ref="L104:L105" si="3">SUM(D104:I104)*K104</f>
        <v>0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75" customHeight="1" x14ac:dyDescent="0.2">
      <c r="A105" s="84" t="s">
        <v>114</v>
      </c>
      <c r="B105" s="94" t="s">
        <v>86</v>
      </c>
      <c r="C105" s="58" t="s">
        <v>49</v>
      </c>
      <c r="D105" s="82"/>
      <c r="E105" s="82"/>
      <c r="F105" s="82"/>
      <c r="G105" s="82"/>
      <c r="H105" s="78"/>
      <c r="I105" s="78"/>
      <c r="J105" s="54">
        <v>54</v>
      </c>
      <c r="K105" s="54">
        <v>27.5</v>
      </c>
      <c r="L105" s="55">
        <f t="shared" si="3"/>
        <v>0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75" customHeight="1" x14ac:dyDescent="0.2">
      <c r="A106" s="84" t="s">
        <v>115</v>
      </c>
      <c r="B106" s="57" t="s">
        <v>86</v>
      </c>
      <c r="C106" s="66" t="s">
        <v>92</v>
      </c>
      <c r="D106" s="82"/>
      <c r="E106" s="82"/>
      <c r="F106" s="82"/>
      <c r="G106" s="82"/>
      <c r="H106" s="78"/>
      <c r="I106" s="78"/>
      <c r="J106" s="54">
        <v>54</v>
      </c>
      <c r="K106" s="54">
        <v>27.5</v>
      </c>
      <c r="L106" s="55">
        <f t="shared" si="2"/>
        <v>0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75" customHeight="1" x14ac:dyDescent="0.2">
      <c r="A107" s="67"/>
      <c r="B107" s="68"/>
      <c r="C107" s="69"/>
      <c r="D107" s="129" t="s">
        <v>94</v>
      </c>
      <c r="E107" s="130"/>
      <c r="F107" s="130"/>
      <c r="G107" s="130"/>
      <c r="H107" s="130"/>
      <c r="I107" s="130"/>
      <c r="J107" s="130"/>
      <c r="K107" s="130"/>
      <c r="L107" s="63">
        <f>SUM(L101:L106)</f>
        <v>0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25.5" customHeight="1" x14ac:dyDescent="0.2">
      <c r="A108" s="67"/>
      <c r="B108" s="68"/>
      <c r="C108" s="69"/>
      <c r="D108" s="88"/>
      <c r="E108" s="89"/>
      <c r="F108" s="89"/>
      <c r="G108" s="89"/>
      <c r="H108" s="89"/>
      <c r="I108" s="89"/>
      <c r="J108" s="89"/>
      <c r="K108" s="89"/>
      <c r="L108" s="63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x14ac:dyDescent="0.3">
      <c r="A109" s="131" t="s">
        <v>116</v>
      </c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75" customHeight="1" x14ac:dyDescent="0.2">
      <c r="A110" s="127" t="s">
        <v>35</v>
      </c>
      <c r="B110" s="120" t="s">
        <v>36</v>
      </c>
      <c r="C110" s="120" t="s">
        <v>37</v>
      </c>
      <c r="D110" s="122" t="s">
        <v>117</v>
      </c>
      <c r="E110" s="122" t="s">
        <v>118</v>
      </c>
      <c r="F110" s="122" t="s">
        <v>119</v>
      </c>
      <c r="G110" s="122"/>
      <c r="H110" s="122"/>
      <c r="I110" s="64"/>
      <c r="J110" s="64"/>
      <c r="K110" s="125" t="s">
        <v>45</v>
      </c>
      <c r="L110" s="123" t="s">
        <v>46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30.75" customHeight="1" thickBot="1" x14ac:dyDescent="0.25">
      <c r="A111" s="128"/>
      <c r="B111" s="121"/>
      <c r="C111" s="121"/>
      <c r="D111" s="121"/>
      <c r="E111" s="121"/>
      <c r="F111" s="121"/>
      <c r="G111" s="121"/>
      <c r="H111" s="121"/>
      <c r="I111" s="65"/>
      <c r="J111" s="65" t="s">
        <v>44</v>
      </c>
      <c r="K111" s="121"/>
      <c r="L111" s="12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75" customHeight="1" thickTop="1" x14ac:dyDescent="0.2">
      <c r="A112" s="79" t="s">
        <v>120</v>
      </c>
      <c r="B112" s="80" t="s">
        <v>69</v>
      </c>
      <c r="C112" s="81" t="s">
        <v>49</v>
      </c>
      <c r="D112" s="70"/>
      <c r="E112" s="70"/>
      <c r="F112" s="70"/>
      <c r="G112" s="71"/>
      <c r="H112" s="72"/>
      <c r="I112" s="72"/>
      <c r="J112" s="99">
        <v>32</v>
      </c>
      <c r="K112" s="54">
        <v>16.5</v>
      </c>
      <c r="L112" s="55">
        <f>SUM(D112:I112)*K112</f>
        <v>0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75" customHeight="1" x14ac:dyDescent="0.2">
      <c r="A113" s="79" t="s">
        <v>121</v>
      </c>
      <c r="B113" s="80" t="s">
        <v>69</v>
      </c>
      <c r="C113" s="81" t="s">
        <v>122</v>
      </c>
      <c r="D113" s="70"/>
      <c r="E113" s="70"/>
      <c r="F113" s="70"/>
      <c r="G113" s="71"/>
      <c r="H113" s="72"/>
      <c r="I113" s="72"/>
      <c r="J113" s="99">
        <v>32</v>
      </c>
      <c r="K113" s="54">
        <v>16.5</v>
      </c>
      <c r="L113" s="55">
        <f t="shared" ref="L113:L114" si="4">SUM(D113:I113)*K113</f>
        <v>0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75" customHeight="1" x14ac:dyDescent="0.2">
      <c r="A114" s="79" t="s">
        <v>123</v>
      </c>
      <c r="B114" s="80" t="s">
        <v>69</v>
      </c>
      <c r="C114" s="81" t="s">
        <v>124</v>
      </c>
      <c r="D114" s="70"/>
      <c r="E114" s="70"/>
      <c r="F114" s="70"/>
      <c r="G114" s="71"/>
      <c r="H114" s="72"/>
      <c r="I114" s="72"/>
      <c r="J114" s="99">
        <v>32</v>
      </c>
      <c r="K114" s="54">
        <v>16.5</v>
      </c>
      <c r="L114" s="55">
        <f t="shared" si="4"/>
        <v>0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75" customHeight="1" x14ac:dyDescent="0.2">
      <c r="A115" s="126" t="s">
        <v>125</v>
      </c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00">
        <f>SUM(L112:L112)</f>
        <v>0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21" customHeight="1" x14ac:dyDescent="0.2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3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21.75" customHeight="1" x14ac:dyDescent="0.3">
      <c r="A117" s="131" t="s">
        <v>126</v>
      </c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customHeight="1" x14ac:dyDescent="0.2">
      <c r="A118" s="127" t="s">
        <v>35</v>
      </c>
      <c r="B118" s="120" t="s">
        <v>36</v>
      </c>
      <c r="C118" s="120" t="s">
        <v>37</v>
      </c>
      <c r="D118" s="122" t="s">
        <v>117</v>
      </c>
      <c r="E118" s="122" t="s">
        <v>118</v>
      </c>
      <c r="F118" s="122" t="s">
        <v>119</v>
      </c>
      <c r="G118" s="122"/>
      <c r="H118" s="122"/>
      <c r="I118" s="64"/>
      <c r="J118" s="64"/>
      <c r="K118" s="125" t="s">
        <v>45</v>
      </c>
      <c r="L118" s="123" t="s">
        <v>46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27.75" customHeight="1" thickBot="1" x14ac:dyDescent="0.25">
      <c r="A119" s="128"/>
      <c r="B119" s="121"/>
      <c r="C119" s="121"/>
      <c r="D119" s="121"/>
      <c r="E119" s="121"/>
      <c r="F119" s="121"/>
      <c r="G119" s="121"/>
      <c r="H119" s="121"/>
      <c r="I119" s="65"/>
      <c r="J119" s="65" t="s">
        <v>44</v>
      </c>
      <c r="K119" s="121"/>
      <c r="L119" s="12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75" customHeight="1" thickTop="1" x14ac:dyDescent="0.2">
      <c r="A120" s="61" t="s">
        <v>127</v>
      </c>
      <c r="B120" s="73" t="s">
        <v>69</v>
      </c>
      <c r="C120" s="74" t="s">
        <v>128</v>
      </c>
      <c r="D120" s="75"/>
      <c r="E120" s="75"/>
      <c r="F120" s="75"/>
      <c r="G120" s="76"/>
      <c r="H120" s="76"/>
      <c r="I120" s="76"/>
      <c r="J120" s="77">
        <v>54</v>
      </c>
      <c r="K120" s="60">
        <v>27.5</v>
      </c>
      <c r="L120" s="55">
        <f>SUM(D120:I120)*K120</f>
        <v>0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75" customHeight="1" x14ac:dyDescent="0.2">
      <c r="A121" s="61" t="s">
        <v>129</v>
      </c>
      <c r="B121" s="73" t="s">
        <v>69</v>
      </c>
      <c r="C121" s="74" t="s">
        <v>130</v>
      </c>
      <c r="D121" s="75"/>
      <c r="E121" s="75"/>
      <c r="F121" s="75"/>
      <c r="G121" s="76"/>
      <c r="H121" s="76"/>
      <c r="I121" s="76"/>
      <c r="J121" s="77">
        <v>54</v>
      </c>
      <c r="K121" s="60">
        <v>27.5</v>
      </c>
      <c r="L121" s="55">
        <f>SUM(D121:I121)*K121</f>
        <v>0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75" customHeight="1" x14ac:dyDescent="0.2">
      <c r="A122" s="61">
        <v>1174</v>
      </c>
      <c r="B122" s="73" t="s">
        <v>69</v>
      </c>
      <c r="C122" s="74" t="s">
        <v>131</v>
      </c>
      <c r="D122" s="75"/>
      <c r="E122" s="75"/>
      <c r="F122" s="75"/>
      <c r="G122" s="76"/>
      <c r="H122" s="76"/>
      <c r="I122" s="76"/>
      <c r="J122" s="77">
        <v>62</v>
      </c>
      <c r="K122" s="60">
        <v>31.5</v>
      </c>
      <c r="L122" s="55">
        <f>SUM(D122:I122)*K122</f>
        <v>0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75" customHeight="1" x14ac:dyDescent="0.2">
      <c r="A123" s="61" t="s">
        <v>132</v>
      </c>
      <c r="B123" s="73" t="s">
        <v>69</v>
      </c>
      <c r="C123" s="74" t="s">
        <v>133</v>
      </c>
      <c r="D123" s="75"/>
      <c r="E123" s="75"/>
      <c r="F123" s="75"/>
      <c r="G123" s="76"/>
      <c r="H123" s="76"/>
      <c r="I123" s="76"/>
      <c r="J123" s="77">
        <v>62</v>
      </c>
      <c r="K123" s="60">
        <v>31.5</v>
      </c>
      <c r="L123" s="55">
        <f>SUM(D123:I123)*K123</f>
        <v>0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75" customHeight="1" x14ac:dyDescent="0.2">
      <c r="A124" s="126" t="s">
        <v>125</v>
      </c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00">
        <f>SUM(L115:L120)</f>
        <v>0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17"/>
      <c r="K125" s="17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75" customHeight="1" x14ac:dyDescent="0.2">
      <c r="A126" s="152" t="s">
        <v>134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17"/>
      <c r="K127" s="17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17"/>
      <c r="K128" s="17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17"/>
      <c r="K129" s="17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17"/>
      <c r="K130" s="17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17"/>
      <c r="K131" s="17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17"/>
      <c r="K132" s="17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17"/>
      <c r="K133" s="17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17"/>
      <c r="K134" s="17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17"/>
      <c r="K135" s="17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17"/>
      <c r="K136" s="17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17"/>
      <c r="K137" s="17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17"/>
      <c r="K138" s="17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17"/>
      <c r="K139" s="17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17"/>
      <c r="K140" s="17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17"/>
      <c r="K141" s="17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17"/>
      <c r="K142" s="17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17"/>
      <c r="K143" s="17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17"/>
      <c r="K144" s="17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17"/>
      <c r="K145" s="17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17"/>
      <c r="K146" s="17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17"/>
      <c r="K147" s="17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17"/>
      <c r="K148" s="17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17"/>
      <c r="K149" s="17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17"/>
      <c r="K150" s="17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17"/>
      <c r="K151" s="17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17"/>
      <c r="K152" s="17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17"/>
      <c r="K153" s="17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17"/>
      <c r="K154" s="17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17"/>
      <c r="K155" s="17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17"/>
      <c r="K156" s="17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17"/>
      <c r="K157" s="17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17"/>
      <c r="K158" s="17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17"/>
      <c r="K159" s="17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17"/>
      <c r="K160" s="17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17"/>
      <c r="K161" s="17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17"/>
      <c r="K162" s="17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17"/>
      <c r="K163" s="17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17"/>
      <c r="K164" s="17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17"/>
      <c r="K165" s="17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17"/>
      <c r="K166" s="17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17"/>
      <c r="K167" s="17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17"/>
      <c r="K168" s="17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17"/>
      <c r="K169" s="17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17"/>
      <c r="K170" s="17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17"/>
      <c r="K171" s="17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17"/>
      <c r="K172" s="17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17"/>
      <c r="K173" s="17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17"/>
      <c r="K174" s="17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17"/>
      <c r="K175" s="17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17"/>
      <c r="K176" s="17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17"/>
      <c r="K177" s="17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17"/>
      <c r="K178" s="17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17"/>
      <c r="K179" s="17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17"/>
      <c r="K180" s="17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17"/>
      <c r="K181" s="17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17"/>
      <c r="K182" s="17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17"/>
      <c r="K183" s="17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17"/>
      <c r="K184" s="17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17"/>
      <c r="K185" s="17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17"/>
      <c r="K186" s="17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17"/>
      <c r="K187" s="17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17"/>
      <c r="K188" s="17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17"/>
      <c r="K189" s="17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17"/>
      <c r="K190" s="17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17"/>
      <c r="K191" s="17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17"/>
      <c r="K192" s="17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17"/>
      <c r="K193" s="17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17"/>
      <c r="K194" s="17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17"/>
      <c r="K195" s="17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17"/>
      <c r="K196" s="17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17"/>
      <c r="K197" s="17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17"/>
      <c r="K198" s="17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17"/>
      <c r="K199" s="17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17"/>
      <c r="K200" s="17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17"/>
      <c r="K201" s="17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17"/>
      <c r="K202" s="17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17"/>
      <c r="K203" s="17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17"/>
      <c r="K204" s="17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17"/>
      <c r="K205" s="17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17"/>
      <c r="K206" s="17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17"/>
      <c r="K207" s="17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17"/>
      <c r="K208" s="17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17"/>
      <c r="K209" s="17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17"/>
      <c r="K210" s="17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17"/>
      <c r="K211" s="17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17"/>
      <c r="K212" s="17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17"/>
      <c r="K213" s="17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17"/>
      <c r="K214" s="17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17"/>
      <c r="K215" s="17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17"/>
      <c r="K216" s="17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17"/>
      <c r="K217" s="17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17"/>
      <c r="K218" s="17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17"/>
      <c r="K219" s="17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17"/>
      <c r="K220" s="17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17"/>
      <c r="K221" s="17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17"/>
      <c r="K222" s="17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17"/>
      <c r="K223" s="17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17"/>
      <c r="K224" s="17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17"/>
      <c r="K225" s="17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17"/>
      <c r="K226" s="17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17"/>
      <c r="K227" s="17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17"/>
      <c r="K228" s="17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17"/>
      <c r="K229" s="17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17"/>
      <c r="K230" s="17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17"/>
      <c r="K231" s="17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17"/>
      <c r="K232" s="17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17"/>
      <c r="K233" s="17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17"/>
      <c r="K234" s="17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17"/>
      <c r="K235" s="17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17"/>
      <c r="K236" s="17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17"/>
      <c r="K237" s="17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17"/>
      <c r="K238" s="17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17"/>
      <c r="K239" s="17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17"/>
      <c r="K240" s="17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17"/>
      <c r="K241" s="17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17"/>
      <c r="K242" s="17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17"/>
      <c r="K243" s="17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17"/>
      <c r="K244" s="17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17"/>
      <c r="K245" s="17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17"/>
      <c r="K246" s="17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17"/>
      <c r="K247" s="17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17"/>
      <c r="K248" s="17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17"/>
      <c r="K249" s="17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17"/>
      <c r="K250" s="17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17"/>
      <c r="K251" s="17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17"/>
      <c r="K252" s="17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17"/>
      <c r="K253" s="17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17"/>
      <c r="K254" s="17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17"/>
      <c r="K255" s="17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17"/>
      <c r="K256" s="17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17"/>
      <c r="K257" s="17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17"/>
      <c r="K258" s="17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17"/>
      <c r="K259" s="17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17"/>
      <c r="K260" s="17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17"/>
      <c r="K261" s="17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17"/>
      <c r="K262" s="17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17"/>
      <c r="K263" s="17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17"/>
      <c r="K264" s="17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17"/>
      <c r="K265" s="17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17"/>
      <c r="K266" s="17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17"/>
      <c r="K267" s="17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17"/>
      <c r="K268" s="17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17"/>
      <c r="K269" s="17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17"/>
      <c r="K270" s="17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17"/>
      <c r="K271" s="17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17"/>
      <c r="K272" s="17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17"/>
      <c r="K273" s="17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17"/>
      <c r="K274" s="17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17"/>
      <c r="K275" s="17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17"/>
      <c r="K276" s="17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17"/>
      <c r="K277" s="17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17"/>
      <c r="K278" s="17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17"/>
      <c r="K279" s="17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17"/>
      <c r="K280" s="17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17"/>
      <c r="K281" s="17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17"/>
      <c r="K282" s="17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17"/>
      <c r="K283" s="17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17"/>
      <c r="K284" s="17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17"/>
      <c r="K285" s="17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17"/>
      <c r="K286" s="17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17"/>
      <c r="K287" s="17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17"/>
      <c r="K288" s="17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17"/>
      <c r="K289" s="17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17"/>
      <c r="K290" s="17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17"/>
      <c r="K291" s="17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17"/>
      <c r="K292" s="17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17"/>
      <c r="K293" s="17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17"/>
      <c r="K294" s="17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17"/>
      <c r="K295" s="17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17"/>
      <c r="K296" s="17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17"/>
      <c r="K297" s="17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17"/>
      <c r="K298" s="17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17"/>
      <c r="K299" s="17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17"/>
      <c r="K300" s="17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17"/>
      <c r="K301" s="17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17"/>
      <c r="K302" s="17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17"/>
      <c r="K303" s="17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17"/>
      <c r="K304" s="17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17"/>
      <c r="K305" s="17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17"/>
      <c r="K306" s="17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17"/>
      <c r="K307" s="17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17"/>
      <c r="K308" s="17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17"/>
      <c r="K309" s="17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17"/>
      <c r="K310" s="17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17"/>
      <c r="K311" s="17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17"/>
      <c r="K312" s="17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17"/>
      <c r="K313" s="17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17"/>
      <c r="K314" s="17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17"/>
      <c r="K315" s="17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17"/>
      <c r="K316" s="17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17"/>
      <c r="K317" s="17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17"/>
      <c r="K318" s="17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17"/>
      <c r="K319" s="17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17"/>
      <c r="K320" s="17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17"/>
      <c r="K321" s="17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17"/>
      <c r="K322" s="17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17"/>
      <c r="K323" s="17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17"/>
      <c r="K324" s="17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17"/>
      <c r="K325" s="17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17"/>
      <c r="K326" s="17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17"/>
      <c r="K327" s="17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17"/>
      <c r="K328" s="17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17"/>
      <c r="K329" s="17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17"/>
      <c r="K330" s="17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17"/>
      <c r="K331" s="17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17"/>
      <c r="K332" s="17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17"/>
      <c r="K333" s="17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17"/>
      <c r="K334" s="17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17"/>
      <c r="K335" s="17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17"/>
      <c r="K336" s="17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17"/>
      <c r="K337" s="17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17"/>
      <c r="K338" s="17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17"/>
      <c r="K339" s="17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17"/>
      <c r="K340" s="17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17"/>
      <c r="K341" s="17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17"/>
      <c r="K342" s="17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17"/>
      <c r="K343" s="17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17"/>
      <c r="K344" s="17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17"/>
      <c r="K345" s="17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17"/>
      <c r="K346" s="17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17"/>
      <c r="K347" s="17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17"/>
      <c r="K348" s="17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17"/>
      <c r="K349" s="17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17"/>
      <c r="K350" s="17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17"/>
      <c r="K351" s="17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17"/>
      <c r="K352" s="17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17"/>
      <c r="K353" s="17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17"/>
      <c r="K354" s="17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17"/>
      <c r="K355" s="17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17"/>
      <c r="K356" s="17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17"/>
      <c r="K357" s="17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17"/>
      <c r="K358" s="17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17"/>
      <c r="K359" s="17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17"/>
      <c r="K360" s="17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17"/>
      <c r="K361" s="17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17"/>
      <c r="K362" s="17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17"/>
      <c r="K363" s="17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17"/>
      <c r="K364" s="17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17"/>
      <c r="K365" s="17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17"/>
      <c r="K366" s="17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17"/>
      <c r="K367" s="17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17"/>
      <c r="K368" s="17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17"/>
      <c r="K369" s="17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17"/>
      <c r="K370" s="17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17"/>
      <c r="K371" s="17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17"/>
      <c r="K372" s="17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17"/>
      <c r="K373" s="17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17"/>
      <c r="K374" s="17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17"/>
      <c r="K375" s="17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17"/>
      <c r="K376" s="17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17"/>
      <c r="K377" s="17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17"/>
      <c r="K378" s="17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17"/>
      <c r="K379" s="17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17"/>
      <c r="K380" s="17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17"/>
      <c r="K381" s="17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17"/>
      <c r="K382" s="17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17"/>
      <c r="K383" s="17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17"/>
      <c r="K384" s="17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17"/>
      <c r="K385" s="17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17"/>
      <c r="K386" s="17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17"/>
      <c r="K387" s="17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17"/>
      <c r="K388" s="17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17"/>
      <c r="K389" s="17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17"/>
      <c r="K390" s="17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17"/>
      <c r="K391" s="17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17"/>
      <c r="K392" s="17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17"/>
      <c r="K393" s="17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17"/>
      <c r="K394" s="17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17"/>
      <c r="K395" s="17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17"/>
      <c r="K396" s="17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17"/>
      <c r="K397" s="17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17"/>
      <c r="K398" s="17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17"/>
      <c r="K399" s="17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17"/>
      <c r="K400" s="17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17"/>
      <c r="K401" s="17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17"/>
      <c r="K402" s="17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17"/>
      <c r="K403" s="17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17"/>
      <c r="K404" s="17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17"/>
      <c r="K405" s="17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17"/>
      <c r="K406" s="17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17"/>
      <c r="K407" s="17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17"/>
      <c r="K408" s="17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17"/>
      <c r="K409" s="17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17"/>
      <c r="K410" s="17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17"/>
      <c r="K411" s="17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17"/>
      <c r="K412" s="17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17"/>
      <c r="K413" s="17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17"/>
      <c r="K414" s="17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17"/>
      <c r="K415" s="17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17"/>
      <c r="K416" s="17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17"/>
      <c r="K417" s="17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17"/>
      <c r="K418" s="17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17"/>
      <c r="K419" s="17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17"/>
      <c r="K420" s="17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17"/>
      <c r="K421" s="17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17"/>
      <c r="K422" s="17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17"/>
      <c r="K423" s="17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17"/>
      <c r="K424" s="17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17"/>
      <c r="K425" s="17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17"/>
      <c r="K426" s="17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17"/>
      <c r="K427" s="17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17"/>
      <c r="K428" s="17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17"/>
      <c r="K429" s="17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17"/>
      <c r="K430" s="17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17"/>
      <c r="K431" s="17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17"/>
      <c r="K432" s="17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17"/>
      <c r="K433" s="17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17"/>
      <c r="K434" s="17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17"/>
      <c r="K435" s="17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17"/>
      <c r="K436" s="17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17"/>
      <c r="K437" s="17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17"/>
      <c r="K438" s="17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17"/>
      <c r="K439" s="17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17"/>
      <c r="K440" s="17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17"/>
      <c r="K441" s="17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17"/>
      <c r="K442" s="17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17"/>
      <c r="K443" s="17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17"/>
      <c r="K444" s="17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17"/>
      <c r="K445" s="17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17"/>
      <c r="K446" s="17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17"/>
      <c r="K447" s="17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17"/>
      <c r="K448" s="17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17"/>
      <c r="K449" s="17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17"/>
      <c r="K450" s="17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17"/>
      <c r="K451" s="17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17"/>
      <c r="K452" s="17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17"/>
      <c r="K453" s="17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17"/>
      <c r="K454" s="17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17"/>
      <c r="K455" s="17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17"/>
      <c r="K456" s="17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17"/>
      <c r="K457" s="17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17"/>
      <c r="K458" s="17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17"/>
      <c r="K459" s="17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17"/>
      <c r="K460" s="17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17"/>
      <c r="K461" s="17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17"/>
      <c r="K462" s="17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17"/>
      <c r="K463" s="17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17"/>
      <c r="K464" s="17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17"/>
      <c r="K465" s="17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17"/>
      <c r="K466" s="17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17"/>
      <c r="K467" s="17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17"/>
      <c r="K468" s="17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17"/>
      <c r="K469" s="17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17"/>
      <c r="K470" s="17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17"/>
      <c r="K471" s="17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17"/>
      <c r="K472" s="17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17"/>
      <c r="K473" s="17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17"/>
      <c r="K474" s="17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17"/>
      <c r="K475" s="17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17"/>
      <c r="K476" s="17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17"/>
      <c r="K477" s="17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17"/>
      <c r="K478" s="17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17"/>
      <c r="K479" s="17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17"/>
      <c r="K480" s="17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17"/>
      <c r="K481" s="17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17"/>
      <c r="K482" s="17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17"/>
      <c r="K483" s="17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17"/>
      <c r="K484" s="17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17"/>
      <c r="K485" s="17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17"/>
      <c r="K486" s="17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17"/>
      <c r="K487" s="17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17"/>
      <c r="K488" s="17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17"/>
      <c r="K489" s="17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17"/>
      <c r="K490" s="17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17"/>
      <c r="K491" s="17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17"/>
      <c r="K492" s="17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17"/>
      <c r="K493" s="17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17"/>
      <c r="K494" s="17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17"/>
      <c r="K495" s="17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17"/>
      <c r="K496" s="17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17"/>
      <c r="K497" s="17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17"/>
      <c r="K498" s="17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17"/>
      <c r="K499" s="17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17"/>
      <c r="K500" s="17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17"/>
      <c r="K501" s="17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17"/>
      <c r="K502" s="17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17"/>
      <c r="K503" s="17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17"/>
      <c r="K504" s="17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17"/>
      <c r="K505" s="17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17"/>
      <c r="K506" s="17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17"/>
      <c r="K507" s="17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17"/>
      <c r="K508" s="17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17"/>
      <c r="K509" s="17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17"/>
      <c r="K510" s="17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17"/>
      <c r="K511" s="17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17"/>
      <c r="K512" s="17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17"/>
      <c r="K513" s="17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17"/>
      <c r="K514" s="17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17"/>
      <c r="K515" s="17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17"/>
      <c r="K516" s="17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17"/>
      <c r="K517" s="17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17"/>
      <c r="K518" s="17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17"/>
      <c r="K519" s="17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17"/>
      <c r="K520" s="17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17"/>
      <c r="K521" s="17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17"/>
      <c r="K522" s="17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17"/>
      <c r="K523" s="17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17"/>
      <c r="K524" s="17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17"/>
      <c r="K525" s="17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17"/>
      <c r="K526" s="17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17"/>
      <c r="K527" s="17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17"/>
      <c r="K528" s="17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17"/>
      <c r="K529" s="17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17"/>
      <c r="K530" s="17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17"/>
      <c r="K531" s="17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17"/>
      <c r="K532" s="17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17"/>
      <c r="K533" s="17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17"/>
      <c r="K534" s="17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17"/>
      <c r="K535" s="17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17"/>
      <c r="K536" s="17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17"/>
      <c r="K537" s="17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17"/>
      <c r="K538" s="17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17"/>
      <c r="K539" s="17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17"/>
      <c r="K540" s="17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17"/>
      <c r="K541" s="17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17"/>
      <c r="K542" s="17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17"/>
      <c r="K543" s="17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17"/>
      <c r="K544" s="17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17"/>
      <c r="K545" s="17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17"/>
      <c r="K546" s="17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17"/>
      <c r="K547" s="17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17"/>
      <c r="K548" s="17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17"/>
      <c r="K549" s="17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17"/>
      <c r="K550" s="17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17"/>
      <c r="K551" s="17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17"/>
      <c r="K552" s="17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17"/>
      <c r="K553" s="17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17"/>
      <c r="K554" s="17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17"/>
      <c r="K555" s="17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17"/>
      <c r="K556" s="17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17"/>
      <c r="K557" s="17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17"/>
      <c r="K558" s="17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17"/>
      <c r="K559" s="17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17"/>
      <c r="K560" s="17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17"/>
      <c r="K561" s="17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17"/>
      <c r="K562" s="17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17"/>
      <c r="K563" s="17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17"/>
      <c r="K564" s="17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17"/>
      <c r="K565" s="17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17"/>
      <c r="K566" s="17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17"/>
      <c r="K567" s="17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17"/>
      <c r="K568" s="17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17"/>
      <c r="K569" s="17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17"/>
      <c r="K570" s="17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17"/>
      <c r="K571" s="17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17"/>
      <c r="K572" s="17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17"/>
      <c r="K573" s="17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17"/>
      <c r="K574" s="17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17"/>
      <c r="K575" s="17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17"/>
      <c r="K576" s="17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17"/>
      <c r="K577" s="17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17"/>
      <c r="K578" s="17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17"/>
      <c r="K579" s="17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17"/>
      <c r="K580" s="17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17"/>
      <c r="K581" s="17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17"/>
      <c r="K582" s="17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17"/>
      <c r="K583" s="17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17"/>
      <c r="K584" s="17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17"/>
      <c r="K585" s="17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17"/>
      <c r="K586" s="17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17"/>
      <c r="K587" s="17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17"/>
      <c r="K588" s="17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17"/>
      <c r="K589" s="17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17"/>
      <c r="K590" s="17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17"/>
      <c r="K591" s="17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17"/>
      <c r="K592" s="17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17"/>
      <c r="K593" s="17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17"/>
      <c r="K594" s="17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17"/>
      <c r="K595" s="17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17"/>
      <c r="K596" s="17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17"/>
      <c r="K597" s="17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17"/>
      <c r="K598" s="17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17"/>
      <c r="K599" s="17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17"/>
      <c r="K600" s="17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17"/>
      <c r="K601" s="17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17"/>
      <c r="K602" s="17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17"/>
      <c r="K603" s="17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17"/>
      <c r="K604" s="17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17"/>
      <c r="K605" s="17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17"/>
      <c r="K606" s="17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17"/>
      <c r="K607" s="17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17"/>
      <c r="K608" s="17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17"/>
      <c r="K609" s="17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17"/>
      <c r="K610" s="17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17"/>
      <c r="K611" s="17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17"/>
      <c r="K612" s="17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17"/>
      <c r="K613" s="17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17"/>
      <c r="K614" s="17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17"/>
      <c r="K615" s="17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17"/>
      <c r="K616" s="17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17"/>
      <c r="K617" s="17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17"/>
      <c r="K618" s="17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17"/>
      <c r="K619" s="17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17"/>
      <c r="K620" s="17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17"/>
      <c r="K621" s="17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17"/>
      <c r="K622" s="17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17"/>
      <c r="K623" s="17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17"/>
      <c r="K624" s="17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17"/>
      <c r="K625" s="17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17"/>
      <c r="K626" s="17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17"/>
      <c r="K627" s="17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17"/>
      <c r="K628" s="17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17"/>
      <c r="K629" s="17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17"/>
      <c r="K630" s="17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17"/>
      <c r="K631" s="17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17"/>
      <c r="K632" s="17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17"/>
      <c r="K633" s="17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17"/>
      <c r="K634" s="17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17"/>
      <c r="K635" s="17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17"/>
      <c r="K636" s="17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17"/>
      <c r="K637" s="17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17"/>
      <c r="K638" s="17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17"/>
      <c r="K639" s="17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17"/>
      <c r="K640" s="17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17"/>
      <c r="K641" s="17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17"/>
      <c r="K642" s="17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17"/>
      <c r="K643" s="17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17"/>
      <c r="K644" s="17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17"/>
      <c r="K645" s="17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17"/>
      <c r="K646" s="17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17"/>
      <c r="K647" s="17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17"/>
      <c r="K648" s="17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17"/>
      <c r="K649" s="17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17"/>
      <c r="K650" s="17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17"/>
      <c r="K651" s="17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17"/>
      <c r="K652" s="17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17"/>
      <c r="K653" s="17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17"/>
      <c r="K654" s="17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17"/>
      <c r="K655" s="17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17"/>
      <c r="K656" s="17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17"/>
      <c r="K657" s="17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17"/>
      <c r="K658" s="17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17"/>
      <c r="K659" s="17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17"/>
      <c r="K660" s="17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17"/>
      <c r="K661" s="17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17"/>
      <c r="K662" s="17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17"/>
      <c r="K663" s="17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17"/>
      <c r="K664" s="17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17"/>
      <c r="K665" s="17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17"/>
      <c r="K666" s="17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17"/>
      <c r="K667" s="17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17"/>
      <c r="K668" s="17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17"/>
      <c r="K669" s="17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17"/>
      <c r="K670" s="17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17"/>
      <c r="K671" s="17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17"/>
      <c r="K672" s="17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17"/>
      <c r="K673" s="17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17"/>
      <c r="K674" s="17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17"/>
      <c r="K675" s="17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17"/>
      <c r="K676" s="17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17"/>
      <c r="K677" s="17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17"/>
      <c r="K678" s="17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17"/>
      <c r="K679" s="17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17"/>
      <c r="K680" s="17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17"/>
      <c r="K681" s="17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17"/>
      <c r="K682" s="17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17"/>
      <c r="K683" s="17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17"/>
      <c r="K684" s="17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17"/>
      <c r="K685" s="17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17"/>
      <c r="K686" s="17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17"/>
      <c r="K687" s="17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17"/>
      <c r="K688" s="17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17"/>
      <c r="K689" s="17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17"/>
      <c r="K690" s="17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17"/>
      <c r="K691" s="17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17"/>
      <c r="K692" s="17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17"/>
      <c r="K693" s="17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17"/>
      <c r="K694" s="17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17"/>
      <c r="K695" s="17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17"/>
      <c r="K696" s="17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17"/>
      <c r="K697" s="17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17"/>
      <c r="K698" s="17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17"/>
      <c r="K699" s="17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17"/>
      <c r="K700" s="17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17"/>
      <c r="K701" s="17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17"/>
      <c r="K702" s="17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17"/>
      <c r="K703" s="17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17"/>
      <c r="K704" s="17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17"/>
      <c r="K705" s="17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17"/>
      <c r="K706" s="17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17"/>
      <c r="K707" s="17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17"/>
      <c r="K708" s="17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17"/>
      <c r="K709" s="17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17"/>
      <c r="K710" s="17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17"/>
      <c r="K711" s="17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17"/>
      <c r="K712" s="17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17"/>
      <c r="K713" s="17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17"/>
      <c r="K714" s="17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17"/>
      <c r="K715" s="17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17"/>
      <c r="K716" s="17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17"/>
      <c r="K717" s="17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17"/>
      <c r="K718" s="17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17"/>
      <c r="K719" s="17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17"/>
      <c r="K720" s="17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17"/>
      <c r="K721" s="17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17"/>
      <c r="K722" s="17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17"/>
      <c r="K723" s="17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17"/>
      <c r="K724" s="17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17"/>
      <c r="K725" s="17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17"/>
      <c r="K726" s="17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17"/>
      <c r="K727" s="17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17"/>
      <c r="K728" s="17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17"/>
      <c r="K729" s="17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17"/>
      <c r="K730" s="17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17"/>
      <c r="K731" s="17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17"/>
      <c r="K732" s="17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17"/>
      <c r="K733" s="17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17"/>
      <c r="K734" s="17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17"/>
      <c r="K735" s="17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17"/>
      <c r="K736" s="17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17"/>
      <c r="K737" s="17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17"/>
      <c r="K738" s="17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17"/>
      <c r="K739" s="17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17"/>
      <c r="K740" s="17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17"/>
      <c r="K741" s="17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17"/>
      <c r="K742" s="17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17"/>
      <c r="K743" s="17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17"/>
      <c r="K744" s="17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17"/>
      <c r="K745" s="17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17"/>
      <c r="K746" s="17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17"/>
      <c r="K747" s="17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17"/>
      <c r="K748" s="17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17"/>
      <c r="K749" s="17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17"/>
      <c r="K750" s="17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17"/>
      <c r="K751" s="17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17"/>
      <c r="K752" s="17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17"/>
      <c r="K753" s="17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17"/>
      <c r="K754" s="17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17"/>
      <c r="K755" s="17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17"/>
      <c r="K756" s="17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17"/>
      <c r="K757" s="17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17"/>
      <c r="K758" s="17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17"/>
      <c r="K759" s="17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17"/>
      <c r="K760" s="17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17"/>
      <c r="K761" s="17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17"/>
      <c r="K762" s="17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17"/>
      <c r="K763" s="17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17"/>
      <c r="K764" s="17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17"/>
      <c r="K765" s="17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17"/>
      <c r="K766" s="17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17"/>
      <c r="K767" s="17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17"/>
      <c r="K768" s="17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17"/>
      <c r="K769" s="17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17"/>
      <c r="K770" s="17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17"/>
      <c r="K771" s="17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17"/>
      <c r="K772" s="17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17"/>
      <c r="K773" s="17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17"/>
      <c r="K774" s="17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17"/>
      <c r="K775" s="17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17"/>
      <c r="K776" s="17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17"/>
      <c r="K777" s="17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17"/>
      <c r="K778" s="17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17"/>
      <c r="K779" s="17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17"/>
      <c r="K780" s="17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17"/>
      <c r="K781" s="17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17"/>
      <c r="K782" s="17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17"/>
      <c r="K783" s="17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17"/>
      <c r="K784" s="17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17"/>
      <c r="K785" s="17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17"/>
      <c r="K786" s="17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17"/>
      <c r="K787" s="17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17"/>
      <c r="K788" s="17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17"/>
      <c r="K789" s="17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17"/>
      <c r="K790" s="17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17"/>
      <c r="K791" s="17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17"/>
      <c r="K792" s="17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17"/>
      <c r="K793" s="17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17"/>
      <c r="K794" s="17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17"/>
      <c r="K795" s="17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17"/>
      <c r="K796" s="17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17"/>
      <c r="K797" s="17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17"/>
      <c r="K798" s="17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17"/>
      <c r="K799" s="17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17"/>
      <c r="K800" s="17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17"/>
      <c r="K801" s="17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17"/>
      <c r="K802" s="17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17"/>
      <c r="K803" s="17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17"/>
      <c r="K804" s="17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17"/>
      <c r="K805" s="17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17"/>
      <c r="K806" s="17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17"/>
      <c r="K807" s="17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17"/>
      <c r="K808" s="17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17"/>
      <c r="K809" s="17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17"/>
      <c r="K810" s="17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17"/>
      <c r="K811" s="17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17"/>
      <c r="K812" s="17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17"/>
      <c r="K813" s="17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17"/>
      <c r="K814" s="17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17"/>
      <c r="K815" s="17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17"/>
      <c r="K816" s="17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17"/>
      <c r="K817" s="17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17"/>
      <c r="K818" s="17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17"/>
      <c r="K819" s="17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17"/>
      <c r="K820" s="17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17"/>
      <c r="K821" s="17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17"/>
      <c r="K822" s="17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17"/>
      <c r="K823" s="17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17"/>
      <c r="K824" s="17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17"/>
      <c r="K825" s="17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17"/>
      <c r="K826" s="17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17"/>
      <c r="K827" s="17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17"/>
      <c r="K828" s="17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17"/>
      <c r="K829" s="17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17"/>
      <c r="K830" s="17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17"/>
      <c r="K831" s="17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17"/>
      <c r="K832" s="17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17"/>
      <c r="K833" s="17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17"/>
      <c r="K834" s="17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17"/>
      <c r="K835" s="17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17"/>
      <c r="K836" s="17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17"/>
      <c r="K837" s="17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17"/>
      <c r="K838" s="17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17"/>
      <c r="K839" s="17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17"/>
      <c r="K840" s="17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17"/>
      <c r="K841" s="17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17"/>
      <c r="K842" s="17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17"/>
      <c r="K843" s="17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17"/>
      <c r="K844" s="17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17"/>
      <c r="K845" s="17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17"/>
      <c r="K846" s="17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17"/>
      <c r="K847" s="17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17"/>
      <c r="K848" s="17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17"/>
      <c r="K849" s="17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17"/>
      <c r="K850" s="17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17"/>
      <c r="K851" s="17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17"/>
      <c r="K852" s="17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17"/>
      <c r="K853" s="17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17"/>
      <c r="K854" s="17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17"/>
      <c r="K855" s="17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17"/>
      <c r="K856" s="17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17"/>
      <c r="K857" s="17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17"/>
      <c r="K858" s="17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17"/>
      <c r="K859" s="17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17"/>
      <c r="K860" s="17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17"/>
      <c r="K861" s="17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17"/>
      <c r="K862" s="17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17"/>
      <c r="K863" s="17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17"/>
      <c r="K864" s="17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17"/>
      <c r="K865" s="17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17"/>
      <c r="K866" s="17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17"/>
      <c r="K867" s="17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17"/>
      <c r="K868" s="17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17"/>
      <c r="K869" s="17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17"/>
      <c r="K870" s="17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17"/>
      <c r="K871" s="17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17"/>
      <c r="K872" s="17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17"/>
      <c r="K873" s="17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17"/>
      <c r="K874" s="17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17"/>
      <c r="K875" s="17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17"/>
      <c r="K876" s="17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17"/>
      <c r="K877" s="17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17"/>
      <c r="K878" s="17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17"/>
      <c r="K879" s="17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17"/>
      <c r="K880" s="17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17"/>
      <c r="K881" s="17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17"/>
      <c r="K882" s="17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17"/>
      <c r="K883" s="17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17"/>
      <c r="K884" s="17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17"/>
      <c r="K885" s="17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17"/>
      <c r="K886" s="17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17"/>
      <c r="K887" s="17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17"/>
      <c r="K888" s="17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17"/>
      <c r="K889" s="17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17"/>
      <c r="K890" s="17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17"/>
      <c r="K891" s="17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17"/>
      <c r="K892" s="17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17"/>
      <c r="K893" s="17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17"/>
      <c r="K894" s="17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17"/>
      <c r="K895" s="17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17"/>
      <c r="K896" s="17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17"/>
      <c r="K897" s="17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17"/>
      <c r="K898" s="17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17"/>
      <c r="K899" s="17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17"/>
      <c r="K900" s="17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17"/>
      <c r="K901" s="17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17"/>
      <c r="K902" s="17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17"/>
      <c r="K903" s="17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17"/>
      <c r="K904" s="17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17"/>
      <c r="K905" s="17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17"/>
      <c r="K906" s="17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17"/>
      <c r="K907" s="17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17"/>
      <c r="K908" s="17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17"/>
      <c r="K909" s="17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17"/>
      <c r="K910" s="17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17"/>
      <c r="K911" s="17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17"/>
      <c r="K912" s="17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17"/>
      <c r="K913" s="17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17"/>
      <c r="K914" s="17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17"/>
      <c r="K915" s="17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17"/>
      <c r="K916" s="17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17"/>
      <c r="K917" s="17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17"/>
      <c r="K918" s="17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17"/>
      <c r="K919" s="17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17"/>
      <c r="K920" s="17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17"/>
      <c r="K921" s="17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17"/>
      <c r="K922" s="17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17"/>
      <c r="K923" s="17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17"/>
      <c r="K924" s="17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17"/>
      <c r="K925" s="17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17"/>
      <c r="K926" s="17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17"/>
      <c r="K927" s="17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17"/>
      <c r="K928" s="17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17"/>
      <c r="K929" s="17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17"/>
      <c r="K930" s="17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17"/>
      <c r="K931" s="17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17"/>
      <c r="K932" s="17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17"/>
      <c r="K933" s="17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17"/>
      <c r="K934" s="17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17"/>
      <c r="K935" s="17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17"/>
      <c r="K936" s="17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17"/>
      <c r="K937" s="17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17"/>
      <c r="K938" s="17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17"/>
      <c r="K939" s="17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17"/>
      <c r="K940" s="17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17"/>
      <c r="K941" s="17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17"/>
      <c r="K942" s="17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17"/>
      <c r="K943" s="17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17"/>
      <c r="K944" s="17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17"/>
      <c r="K945" s="17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17"/>
      <c r="K946" s="17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17"/>
      <c r="K947" s="17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17"/>
      <c r="K948" s="17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17"/>
      <c r="K949" s="17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17"/>
      <c r="K950" s="17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17"/>
      <c r="K951" s="17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17"/>
      <c r="K952" s="17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17"/>
      <c r="K953" s="17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17"/>
      <c r="K954" s="17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17"/>
      <c r="K955" s="17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17"/>
      <c r="K956" s="17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17"/>
      <c r="K957" s="17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17"/>
      <c r="K958" s="17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17"/>
      <c r="K959" s="17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17"/>
      <c r="K960" s="17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17"/>
      <c r="K961" s="17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17"/>
      <c r="K962" s="17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17"/>
      <c r="K963" s="17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17"/>
      <c r="K964" s="17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17"/>
      <c r="K965" s="17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17"/>
      <c r="K966" s="17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17"/>
      <c r="K967" s="17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17"/>
      <c r="K968" s="17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17"/>
      <c r="K969" s="17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17"/>
      <c r="K970" s="17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17"/>
      <c r="K971" s="17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17"/>
      <c r="K972" s="17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17"/>
      <c r="K973" s="17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17"/>
      <c r="K974" s="17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17"/>
      <c r="K975" s="17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17"/>
      <c r="K976" s="17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17"/>
      <c r="K977" s="17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17"/>
      <c r="K978" s="17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17"/>
      <c r="K979" s="17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17"/>
      <c r="K980" s="17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17"/>
      <c r="K981" s="17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17"/>
      <c r="K982" s="17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17"/>
      <c r="K983" s="17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17"/>
      <c r="K984" s="17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17"/>
      <c r="K985" s="17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17"/>
      <c r="K986" s="17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17"/>
      <c r="K987" s="17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17"/>
      <c r="K988" s="17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17"/>
      <c r="K989" s="17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17"/>
      <c r="K990" s="17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17"/>
      <c r="K991" s="17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17"/>
      <c r="K992" s="17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17"/>
      <c r="K993" s="17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17"/>
      <c r="K994" s="17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17"/>
      <c r="K995" s="17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17"/>
      <c r="K996" s="17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17"/>
      <c r="K997" s="17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17"/>
      <c r="K998" s="17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17"/>
      <c r="K999" s="17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17"/>
      <c r="K1000" s="17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spans="1:25" ht="12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17"/>
      <c r="K1001" s="17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 spans="1:25" ht="12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17"/>
      <c r="K1002" s="17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 spans="1:25" ht="12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17"/>
      <c r="K1003" s="17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2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17"/>
      <c r="K1004" s="17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 spans="1:25" ht="12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17"/>
      <c r="K1005" s="17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</row>
    <row r="1006" spans="1:25" ht="12.75" customHeight="1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17"/>
      <c r="K1006" s="17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</row>
    <row r="1007" spans="1:25" ht="12.75" customHeight="1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17"/>
      <c r="K1007" s="17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</row>
    <row r="1008" spans="1:25" ht="12.75" customHeight="1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17"/>
      <c r="K1008" s="17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</row>
    <row r="1009" spans="1:25" ht="12.75" customHeight="1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17"/>
      <c r="K1009" s="17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</row>
    <row r="1010" spans="1:25" ht="12.75" customHeight="1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17"/>
      <c r="K1010" s="17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</row>
    <row r="1011" spans="1:25" ht="12.75" customHeight="1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17"/>
      <c r="K1011" s="17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</row>
    <row r="1012" spans="1:25" ht="12.75" customHeight="1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17"/>
      <c r="K1012" s="17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</row>
    <row r="1013" spans="1:25" ht="12.75" customHeight="1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17"/>
      <c r="K1013" s="17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</row>
    <row r="1014" spans="1:25" ht="12.75" customHeight="1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17"/>
      <c r="K1014" s="17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</row>
    <row r="1015" spans="1:25" ht="12.75" customHeight="1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17"/>
      <c r="K1015" s="17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</row>
    <row r="1016" spans="1:25" ht="12.75" customHeight="1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17"/>
      <c r="K1016" s="17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</row>
    <row r="1017" spans="1:25" ht="12.75" customHeight="1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17"/>
      <c r="K1017" s="17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</row>
    <row r="1018" spans="1:25" ht="12.75" customHeight="1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17"/>
      <c r="K1018" s="17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</row>
    <row r="1019" spans="1:25" ht="12.75" customHeight="1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17"/>
      <c r="K1019" s="17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</row>
    <row r="1020" spans="1:25" ht="12.75" customHeight="1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17"/>
      <c r="K1020" s="17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</row>
    <row r="1021" spans="1:25" ht="12.75" customHeight="1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17"/>
      <c r="K1021" s="17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</row>
    <row r="1022" spans="1:25" ht="12.75" customHeight="1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17"/>
      <c r="K1022" s="17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</row>
    <row r="1023" spans="1:25" ht="12.75" customHeight="1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17"/>
      <c r="K1023" s="17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</row>
    <row r="1024" spans="1:25" ht="12.75" customHeight="1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17"/>
      <c r="K1024" s="17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</row>
    <row r="1025" spans="1:25" ht="12.75" customHeight="1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17"/>
      <c r="K1025" s="17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</row>
    <row r="1026" spans="1:25" ht="12.75" customHeight="1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17"/>
      <c r="K1026" s="17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</row>
    <row r="1027" spans="1:25" ht="12.75" customHeight="1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17"/>
      <c r="K1027" s="17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</row>
  </sheetData>
  <sortState xmlns:xlrd2="http://schemas.microsoft.com/office/spreadsheetml/2017/richdata2" ref="A65:C87">
    <sortCondition ref="B65:B87"/>
    <sortCondition ref="A65:A87"/>
  </sortState>
  <mergeCells count="94">
    <mergeCell ref="L91:L92"/>
    <mergeCell ref="A126:L126"/>
    <mergeCell ref="F91:F92"/>
    <mergeCell ref="G91:G92"/>
    <mergeCell ref="H91:H92"/>
    <mergeCell ref="I91:I92"/>
    <mergeCell ref="K91:K92"/>
    <mergeCell ref="A91:A92"/>
    <mergeCell ref="B91:B92"/>
    <mergeCell ref="C91:C92"/>
    <mergeCell ref="D91:D92"/>
    <mergeCell ref="E91:E92"/>
    <mergeCell ref="A124:K124"/>
    <mergeCell ref="L99:L100"/>
    <mergeCell ref="D107:K107"/>
    <mergeCell ref="A117:K117"/>
    <mergeCell ref="K63:K64"/>
    <mergeCell ref="A33:L33"/>
    <mergeCell ref="A35:K35"/>
    <mergeCell ref="A60:C60"/>
    <mergeCell ref="D60:K60"/>
    <mergeCell ref="A62:K62"/>
    <mergeCell ref="A63:A64"/>
    <mergeCell ref="B63:B64"/>
    <mergeCell ref="L63:L64"/>
    <mergeCell ref="G63:G64"/>
    <mergeCell ref="C63:C64"/>
    <mergeCell ref="D63:D64"/>
    <mergeCell ref="E63:E64"/>
    <mergeCell ref="F63:F64"/>
    <mergeCell ref="I63:I64"/>
    <mergeCell ref="H63:H64"/>
    <mergeCell ref="A23:G23"/>
    <mergeCell ref="A26:C26"/>
    <mergeCell ref="D26:K26"/>
    <mergeCell ref="A28:C28"/>
    <mergeCell ref="C30:K30"/>
    <mergeCell ref="A16:L16"/>
    <mergeCell ref="C18:L18"/>
    <mergeCell ref="C19:L19"/>
    <mergeCell ref="A21:L21"/>
    <mergeCell ref="A22:G22"/>
    <mergeCell ref="A8:C8"/>
    <mergeCell ref="D11:K11"/>
    <mergeCell ref="A11:C11"/>
    <mergeCell ref="A13:C13"/>
    <mergeCell ref="A15:I15"/>
    <mergeCell ref="D6:L6"/>
    <mergeCell ref="A6:C6"/>
    <mergeCell ref="A7:C7"/>
    <mergeCell ref="D7:G7"/>
    <mergeCell ref="H7:I7"/>
    <mergeCell ref="J7:L7"/>
    <mergeCell ref="A1:G2"/>
    <mergeCell ref="A4:B4"/>
    <mergeCell ref="D4:L4"/>
    <mergeCell ref="A5:C5"/>
    <mergeCell ref="D5:L5"/>
    <mergeCell ref="H1:L2"/>
    <mergeCell ref="D88:K88"/>
    <mergeCell ref="A109:K109"/>
    <mergeCell ref="A110:A111"/>
    <mergeCell ref="B110:B111"/>
    <mergeCell ref="C110:C111"/>
    <mergeCell ref="D110:D111"/>
    <mergeCell ref="E110:E111"/>
    <mergeCell ref="A98:K98"/>
    <mergeCell ref="G99:G100"/>
    <mergeCell ref="H99:H100"/>
    <mergeCell ref="I99:I100"/>
    <mergeCell ref="K99:K100"/>
    <mergeCell ref="A99:A100"/>
    <mergeCell ref="B99:B100"/>
    <mergeCell ref="A90:K90"/>
    <mergeCell ref="F99:F100"/>
    <mergeCell ref="L110:L111"/>
    <mergeCell ref="F110:F111"/>
    <mergeCell ref="G110:G111"/>
    <mergeCell ref="K118:K119"/>
    <mergeCell ref="L118:L119"/>
    <mergeCell ref="K110:K111"/>
    <mergeCell ref="A115:K115"/>
    <mergeCell ref="A118:A119"/>
    <mergeCell ref="B118:B119"/>
    <mergeCell ref="C118:C119"/>
    <mergeCell ref="D118:D119"/>
    <mergeCell ref="E118:E119"/>
    <mergeCell ref="C99:C100"/>
    <mergeCell ref="D99:D100"/>
    <mergeCell ref="E99:E100"/>
    <mergeCell ref="H110:H111"/>
    <mergeCell ref="F118:F119"/>
    <mergeCell ref="G118:G119"/>
    <mergeCell ref="H118:H119"/>
  </mergeCells>
  <phoneticPr fontId="33" type="noConversion"/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17fbc2-9668-463b-9c18-8e33c0a6d856" xsi:nil="true"/>
    <lcf76f155ced4ddcb4097134ff3c332f xmlns="3ea6362e-b106-4ad0-ab51-af9773e3f5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396B7650D324BB7F1D13A4752CB36" ma:contentTypeVersion="16" ma:contentTypeDescription="Create a new document." ma:contentTypeScope="" ma:versionID="7cd887259e8b90b0efa1186db65cb52b">
  <xsd:schema xmlns:xsd="http://www.w3.org/2001/XMLSchema" xmlns:xs="http://www.w3.org/2001/XMLSchema" xmlns:p="http://schemas.microsoft.com/office/2006/metadata/properties" xmlns:ns2="3ea6362e-b106-4ad0-ab51-af9773e3f5cf" xmlns:ns3="a717fbc2-9668-463b-9c18-8e33c0a6d856" targetNamespace="http://schemas.microsoft.com/office/2006/metadata/properties" ma:root="true" ma:fieldsID="f5f6597bfde47a04a0e0b8dbd889b656" ns2:_="" ns3:_="">
    <xsd:import namespace="3ea6362e-b106-4ad0-ab51-af9773e3f5cf"/>
    <xsd:import namespace="a717fbc2-9668-463b-9c18-8e33c0a6d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6362e-b106-4ad0-ab51-af9773e3f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f93c970-4861-4d30-acd0-36e5b9b5c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17fbc2-9668-463b-9c18-8e33c0a6d85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af6d3dd-5edd-4645-8497-a2dc7abc6071}" ma:internalName="TaxCatchAll" ma:showField="CatchAllData" ma:web="a717fbc2-9668-463b-9c18-8e33c0a6d8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8B4012-2497-42BF-A7A7-532C19CECD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5B94EC-28B1-4F6E-A0F7-D14179257FD7}">
  <ds:schemaRefs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a717fbc2-9668-463b-9c18-8e33c0a6d856"/>
    <ds:schemaRef ds:uri="http://schemas.microsoft.com/office/2006/documentManagement/types"/>
    <ds:schemaRef ds:uri="3ea6362e-b106-4ad0-ab51-af9773e3f5c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FC8951-8EF2-4966-8989-E79B2093D2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a6362e-b106-4ad0-ab51-af9773e3f5cf"/>
    <ds:schemaRef ds:uri="a717fbc2-9668-463b-9c18-8e33c0a6d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Operations Manager</dc:creator>
  <cp:keywords/>
  <dc:description/>
  <cp:lastModifiedBy>Nicholas Gutgesell</cp:lastModifiedBy>
  <cp:revision/>
  <dcterms:created xsi:type="dcterms:W3CDTF">2019-05-09T17:28:47Z</dcterms:created>
  <dcterms:modified xsi:type="dcterms:W3CDTF">2025-09-17T20:58:45Z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0x01010044A396B7650D324BB7F1D13A4752CB36</vt:lpwstr>
  </property>
  <property fmtid="{D5CDD505-2E9C-101B-9397-08002B2CF9AE}" pid="3" name="Order">
    <vt:r8>13700</vt:r8>
  </property>
  <property fmtid="{D5CDD505-2E9C-101B-9397-08002B2CF9AE}" pid="4" name="MediaServiceImageTags">
    <vt:lpwstr/>
  </property>
  <property fmtid="{D5CDD505-2E9C-101B-9397-08002B2CF9AE}" pid="5" name="MSIP_Label_133d75c1-e585-4b63-a8f8-39a253186508_Enabled">
    <vt:lpwstr>true</vt:lpwstr>
  </property>
  <property fmtid="{D5CDD505-2E9C-101B-9397-08002B2CF9AE}" pid="6" name="MSIP_Label_133d75c1-e585-4b63-a8f8-39a253186508_SetDate">
    <vt:lpwstr>2025-09-02T18:11:01Z</vt:lpwstr>
  </property>
  <property fmtid="{D5CDD505-2E9C-101B-9397-08002B2CF9AE}" pid="7" name="MSIP_Label_133d75c1-e585-4b63-a8f8-39a253186508_Method">
    <vt:lpwstr>Standard</vt:lpwstr>
  </property>
  <property fmtid="{D5CDD505-2E9C-101B-9397-08002B2CF9AE}" pid="8" name="MSIP_Label_133d75c1-e585-4b63-a8f8-39a253186508_Name">
    <vt:lpwstr>Confidential All Employees</vt:lpwstr>
  </property>
  <property fmtid="{D5CDD505-2E9C-101B-9397-08002B2CF9AE}" pid="9" name="MSIP_Label_133d75c1-e585-4b63-a8f8-39a253186508_SiteId">
    <vt:lpwstr>056a4423-bbca-47d4-a3ee-01d7dd03f14a</vt:lpwstr>
  </property>
  <property fmtid="{D5CDD505-2E9C-101B-9397-08002B2CF9AE}" pid="10" name="MSIP_Label_133d75c1-e585-4b63-a8f8-39a253186508_ActionId">
    <vt:lpwstr>01bb2995-901b-4f12-b60f-82e0c4059528</vt:lpwstr>
  </property>
  <property fmtid="{D5CDD505-2E9C-101B-9397-08002B2CF9AE}" pid="11" name="MSIP_Label_133d75c1-e585-4b63-a8f8-39a253186508_ContentBits">
    <vt:lpwstr>0</vt:lpwstr>
  </property>
  <property fmtid="{D5CDD505-2E9C-101B-9397-08002B2CF9AE}" pid="12" name="MSIP_Label_133d75c1-e585-4b63-a8f8-39a253186508_Tag">
    <vt:lpwstr>10, 3, 0, 2</vt:lpwstr>
  </property>
</Properties>
</file>